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vnik\Desktop\"/>
    </mc:Choice>
  </mc:AlternateContent>
  <bookViews>
    <workbookView xWindow="0" yWindow="0" windowWidth="28800" windowHeight="12300"/>
  </bookViews>
  <sheets>
    <sheet name="Прайс-лист" sheetId="1" r:id="rId1"/>
    <sheet name="Ассортимент ОКС" sheetId="2" r:id="rId2"/>
    <sheet name="Земляник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3" l="1"/>
  <c r="B55" i="3"/>
  <c r="B44" i="3"/>
  <c r="B37" i="3"/>
  <c r="B35" i="3"/>
  <c r="B30" i="3"/>
  <c r="B28" i="3"/>
  <c r="B26" i="3"/>
  <c r="B25" i="3"/>
  <c r="B22" i="3"/>
  <c r="B19" i="3"/>
  <c r="B18" i="3"/>
  <c r="B2" i="3"/>
</calcChain>
</file>

<file path=xl/sharedStrings.xml><?xml version="1.0" encoding="utf-8"?>
<sst xmlns="http://schemas.openxmlformats.org/spreadsheetml/2006/main" count="790" uniqueCount="495">
  <si>
    <t>Стоимость за 1 саженец:</t>
  </si>
  <si>
    <t>Абрикос</t>
  </si>
  <si>
    <t>250р.</t>
  </si>
  <si>
    <t>Алыча</t>
  </si>
  <si>
    <t>Вишня</t>
  </si>
  <si>
    <t>Груша</t>
  </si>
  <si>
    <t>200р.</t>
  </si>
  <si>
    <t>300р.</t>
  </si>
  <si>
    <t>Слива</t>
  </si>
  <si>
    <t>Черешня</t>
  </si>
  <si>
    <t>Черешня (Дюк)</t>
  </si>
  <si>
    <t xml:space="preserve"> </t>
  </si>
  <si>
    <t>450р.</t>
  </si>
  <si>
    <t>Яблоня</t>
  </si>
  <si>
    <t>Яблоня Колонновидная</t>
  </si>
  <si>
    <t>Яблоня Декоративная</t>
  </si>
  <si>
    <t>Яблоня Двухэтажная</t>
  </si>
  <si>
    <t>Груша Двухэтажная</t>
  </si>
  <si>
    <t>Культура:</t>
  </si>
  <si>
    <t>Открытая Корневая Система:</t>
  </si>
  <si>
    <t>Закрытая Корневая Система:</t>
  </si>
  <si>
    <t>3 года:</t>
  </si>
  <si>
    <t>2 года:</t>
  </si>
  <si>
    <t>1 год:</t>
  </si>
  <si>
    <t>Жимолость</t>
  </si>
  <si>
    <t>Земляника (Ремонтантная)</t>
  </si>
  <si>
    <t xml:space="preserve">Земляника </t>
  </si>
  <si>
    <t>Ирга</t>
  </si>
  <si>
    <t>Калина</t>
  </si>
  <si>
    <t>Крыжовник</t>
  </si>
  <si>
    <t>150р.</t>
  </si>
  <si>
    <t>Малина</t>
  </si>
  <si>
    <t>Малина (Ремонтантная)</t>
  </si>
  <si>
    <t>Облепиха</t>
  </si>
  <si>
    <t>Рябина (Сортовая)</t>
  </si>
  <si>
    <t>Рябина (Черноплодная)</t>
  </si>
  <si>
    <t>Смородина (Цветная)</t>
  </si>
  <si>
    <t>Смородина (Черная)</t>
  </si>
  <si>
    <t>Шиповник</t>
  </si>
  <si>
    <t>120р.</t>
  </si>
  <si>
    <t>Плодовые деревья:</t>
  </si>
  <si>
    <t>Плодово-ягодные кустарники:</t>
  </si>
  <si>
    <t>Декоративные культуры:</t>
  </si>
  <si>
    <t>Айва</t>
  </si>
  <si>
    <t>Барбарис</t>
  </si>
  <si>
    <t>Бересклет</t>
  </si>
  <si>
    <t>Боярышник</t>
  </si>
  <si>
    <t>Вейгела</t>
  </si>
  <si>
    <t>Виноград девичий</t>
  </si>
  <si>
    <t>Гибрид фундука и лещины</t>
  </si>
  <si>
    <t>Дейция</t>
  </si>
  <si>
    <t>Дёрен</t>
  </si>
  <si>
    <t>Дуб</t>
  </si>
  <si>
    <t>Жасмин</t>
  </si>
  <si>
    <t>90р.</t>
  </si>
  <si>
    <t>Жимолость "Татарская"</t>
  </si>
  <si>
    <t>Ива</t>
  </si>
  <si>
    <t>Каштан "Конский"</t>
  </si>
  <si>
    <t>Кизильник</t>
  </si>
  <si>
    <t>Клён</t>
  </si>
  <si>
    <t>Лапчатка "Кустарниковая"</t>
  </si>
  <si>
    <t>Липа</t>
  </si>
  <si>
    <t>Лох "Серебристый"</t>
  </si>
  <si>
    <t>Орех "Маньчжурский"</t>
  </si>
  <si>
    <t>Пузыреплодник</t>
  </si>
  <si>
    <t>Сирень</t>
  </si>
  <si>
    <t>Спирея</t>
  </si>
  <si>
    <t>Тополь</t>
  </si>
  <si>
    <t>Форзиция</t>
  </si>
  <si>
    <t>Роза</t>
  </si>
  <si>
    <t>Актинидия</t>
  </si>
  <si>
    <t>Древогубец</t>
  </si>
  <si>
    <t>160р.</t>
  </si>
  <si>
    <t>Гортензия</t>
  </si>
  <si>
    <t>Жимолость "Каприфоль"</t>
  </si>
  <si>
    <t>Вьющиеся лианы:</t>
  </si>
  <si>
    <t>Клематис</t>
  </si>
  <si>
    <t>Лимонник</t>
  </si>
  <si>
    <t>Хвойные культуры:</t>
  </si>
  <si>
    <t>Ель</t>
  </si>
  <si>
    <t xml:space="preserve">550р. (Горшок 7л.) </t>
  </si>
  <si>
    <t xml:space="preserve">1000р. (Горшок 15л.) </t>
  </si>
  <si>
    <t xml:space="preserve">5500р. (Горшок 20л.) </t>
  </si>
  <si>
    <t xml:space="preserve">1800р. (Ком в сетке) </t>
  </si>
  <si>
    <t xml:space="preserve">1200р. (Горшок 15л.) </t>
  </si>
  <si>
    <t xml:space="preserve">450р. (Горшок 5л.) </t>
  </si>
  <si>
    <t xml:space="preserve">500р. (Горшок 7л.) </t>
  </si>
  <si>
    <t xml:space="preserve">1200р. (Горшок 5л.) </t>
  </si>
  <si>
    <t>Сосна "Обыкновенная"</t>
  </si>
  <si>
    <t>Сосна "Горная"</t>
  </si>
  <si>
    <t>Туя "Шаровидная"</t>
  </si>
  <si>
    <t>Туя "Западная"</t>
  </si>
  <si>
    <t xml:space="preserve">1000р. (Горшок 10л.) </t>
  </si>
  <si>
    <t xml:space="preserve">2500р. (Ком в сетке 1,5м.) </t>
  </si>
  <si>
    <t xml:space="preserve">10000р. (Ком в сетке 3м.) </t>
  </si>
  <si>
    <t>Туя "Шаровидная Карликовая"</t>
  </si>
  <si>
    <t xml:space="preserve">3500р. (Ком в сетке 12 лет - от 0,6м.) </t>
  </si>
  <si>
    <t xml:space="preserve">300 -1500р. (Ком в сетке 0,2-0,6м.) </t>
  </si>
  <si>
    <t>Монастырский</t>
  </si>
  <si>
    <t>Средний</t>
  </si>
  <si>
    <t>Ульянихинский</t>
  </si>
  <si>
    <t>Ранний</t>
  </si>
  <si>
    <t>Десертный</t>
  </si>
  <si>
    <t>Деликатесный</t>
  </si>
  <si>
    <t>Графиня</t>
  </si>
  <si>
    <t>Краснощекий</t>
  </si>
  <si>
    <t>Жердель</t>
  </si>
  <si>
    <t>Кубанская комета</t>
  </si>
  <si>
    <t>Растопыренная</t>
  </si>
  <si>
    <t>Сонейка</t>
  </si>
  <si>
    <t>Юбилейная</t>
  </si>
  <si>
    <t>Апухтинская</t>
  </si>
  <si>
    <t>Владимирская</t>
  </si>
  <si>
    <t>Морозовка</t>
  </si>
  <si>
    <t>Тверитиновская</t>
  </si>
  <si>
    <t>Тургеневская</t>
  </si>
  <si>
    <t>Фея</t>
  </si>
  <si>
    <t>Среднеранний</t>
  </si>
  <si>
    <t>Харитоновская</t>
  </si>
  <si>
    <t>Шоколадница</t>
  </si>
  <si>
    <t>Краса Татарии</t>
  </si>
  <si>
    <t>Августовская Роса</t>
  </si>
  <si>
    <t>Летний</t>
  </si>
  <si>
    <t>Велеса</t>
  </si>
  <si>
    <t>Осенний</t>
  </si>
  <si>
    <t>Верная</t>
  </si>
  <si>
    <t>Видная</t>
  </si>
  <si>
    <t>Раннеосенний</t>
  </si>
  <si>
    <t>Детская</t>
  </si>
  <si>
    <t>Кафедральная</t>
  </si>
  <si>
    <t>Кокинская</t>
  </si>
  <si>
    <t>Лада</t>
  </si>
  <si>
    <t>Москвичка</t>
  </si>
  <si>
    <t>Осенняя Яковлева</t>
  </si>
  <si>
    <t>Пасхальная</t>
  </si>
  <si>
    <t>Память Жегалова</t>
  </si>
  <si>
    <t>Памяти Яковлева</t>
  </si>
  <si>
    <t>Праздничная</t>
  </si>
  <si>
    <t>Просто Мария</t>
  </si>
  <si>
    <t>Рогнеда</t>
  </si>
  <si>
    <t>Позднелетний</t>
  </si>
  <si>
    <t>Скороспелка из Мичуринска</t>
  </si>
  <si>
    <t>Тема</t>
  </si>
  <si>
    <t>Чижовская</t>
  </si>
  <si>
    <t>Яковлевская</t>
  </si>
  <si>
    <t>Зимний</t>
  </si>
  <si>
    <t>Волжская красавица</t>
  </si>
  <si>
    <t>Евразия-21</t>
  </si>
  <si>
    <t>Красный шар</t>
  </si>
  <si>
    <t>Мирная</t>
  </si>
  <si>
    <t>Ника</t>
  </si>
  <si>
    <t>Опал</t>
  </si>
  <si>
    <t>Память Тимирязева</t>
  </si>
  <si>
    <t>Среднепоздний</t>
  </si>
  <si>
    <t>Ренклод Колхозный</t>
  </si>
  <si>
    <t>Скороплодная</t>
  </si>
  <si>
    <t>Тульская черная</t>
  </si>
  <si>
    <t>Утро</t>
  </si>
  <si>
    <t>Яичная синяя</t>
  </si>
  <si>
    <t>Брянская розовая</t>
  </si>
  <si>
    <t>Поздний</t>
  </si>
  <si>
    <t>Долгожданная (Дюк)</t>
  </si>
  <si>
    <t>Крупноплодная</t>
  </si>
  <si>
    <t>Радица</t>
  </si>
  <si>
    <t>Ипуть</t>
  </si>
  <si>
    <t>Фатеж</t>
  </si>
  <si>
    <t>Анис</t>
  </si>
  <si>
    <t>АЗР (Антоновка золотая ранняя)</t>
  </si>
  <si>
    <t>Антоновка обыкновенная</t>
  </si>
  <si>
    <t>Раннезимний</t>
  </si>
  <si>
    <t>Апорт к/к</t>
  </si>
  <si>
    <t>Бессемянка Мичуринская</t>
  </si>
  <si>
    <t>Богатырь</t>
  </si>
  <si>
    <t>Боровинка</t>
  </si>
  <si>
    <t>Грушовка Московская</t>
  </si>
  <si>
    <t>Жигулевское</t>
  </si>
  <si>
    <t>Позднеосенний</t>
  </si>
  <si>
    <t>Звездочка</t>
  </si>
  <si>
    <t>Избранница</t>
  </si>
  <si>
    <t>Июльское Черненко</t>
  </si>
  <si>
    <t>Китайка Долго</t>
  </si>
  <si>
    <t>КЗР (Китайка золотая ранняя)</t>
  </si>
  <si>
    <t>Конфетное</t>
  </si>
  <si>
    <t>Коробовка</t>
  </si>
  <si>
    <t>Коричное полосатое</t>
  </si>
  <si>
    <t>Летнее полосатое</t>
  </si>
  <si>
    <t>Лобо</t>
  </si>
  <si>
    <t>Мантет</t>
  </si>
  <si>
    <t>Медуница</t>
  </si>
  <si>
    <t>Мельба</t>
  </si>
  <si>
    <t>Орлинка</t>
  </si>
  <si>
    <t>Орловское полосатое</t>
  </si>
  <si>
    <t>Осенняя Радость</t>
  </si>
  <si>
    <t>Папировка</t>
  </si>
  <si>
    <t>Слава Победителям</t>
  </si>
  <si>
    <t>Услада</t>
  </si>
  <si>
    <t>Уэлси</t>
  </si>
  <si>
    <t>Штрифель</t>
  </si>
  <si>
    <t>Яблоня колонновидная</t>
  </si>
  <si>
    <t>Арбат</t>
  </si>
  <si>
    <t>Баргузин</t>
  </si>
  <si>
    <t>Валюта</t>
  </si>
  <si>
    <t>Черемош</t>
  </si>
  <si>
    <t>Джин</t>
  </si>
  <si>
    <t>Обелиск</t>
  </si>
  <si>
    <t>Президент</t>
  </si>
  <si>
    <t>Летняя</t>
  </si>
  <si>
    <t>Червонец</t>
  </si>
  <si>
    <t>Яблоня декоративная</t>
  </si>
  <si>
    <t>Роялти</t>
  </si>
  <si>
    <t>-</t>
  </si>
  <si>
    <t>Хелена</t>
  </si>
  <si>
    <t>Недзвецкого</t>
  </si>
  <si>
    <t>Маньчжурский</t>
  </si>
  <si>
    <t>Триумф Северный</t>
  </si>
  <si>
    <t>Овстуженка</t>
  </si>
  <si>
    <t>Садко</t>
  </si>
  <si>
    <t>Тютчевка</t>
  </si>
  <si>
    <t>Янтарная</t>
  </si>
  <si>
    <t>Молодежная</t>
  </si>
  <si>
    <t xml:space="preserve">Антоновка десертная </t>
  </si>
  <si>
    <t>Аркад сахарный</t>
  </si>
  <si>
    <t>Белый налив</t>
  </si>
  <si>
    <t>Веньяминовское</t>
  </si>
  <si>
    <t>Китайка Керр</t>
  </si>
  <si>
    <t>Китайка Кричная</t>
  </si>
  <si>
    <t xml:space="preserve"> Каскад</t>
  </si>
  <si>
    <t>Московское ожерелье</t>
  </si>
  <si>
    <t>Стрелка</t>
  </si>
  <si>
    <t>Янтарное ожерелье</t>
  </si>
  <si>
    <t>Мечта</t>
  </si>
  <si>
    <t>Народное</t>
  </si>
  <si>
    <t>Орловим</t>
  </si>
  <si>
    <t>Подарок Графскому</t>
  </si>
  <si>
    <t>Сентябрьское</t>
  </si>
  <si>
    <t>Солнышко</t>
  </si>
  <si>
    <t>Юбиляр</t>
  </si>
  <si>
    <t>Двухэтажные растения</t>
  </si>
  <si>
    <t>Кубанская Комета + Злато Скифов</t>
  </si>
  <si>
    <t>Кафедральная + Праздничная</t>
  </si>
  <si>
    <t>Кафедральная + Чижовская</t>
  </si>
  <si>
    <t>Москвичка + Лада</t>
  </si>
  <si>
    <t>Осенняя Яковлева + Лада</t>
  </si>
  <si>
    <t>Память Жегалова + Чижовская</t>
  </si>
  <si>
    <t>Память Жегалова + Лада</t>
  </si>
  <si>
    <t>Верная + Видная</t>
  </si>
  <si>
    <t>Кокинская + Москвичка</t>
  </si>
  <si>
    <t>Видная + Рогнеда</t>
  </si>
  <si>
    <t>Чижовская + Кафедральная</t>
  </si>
  <si>
    <t>Велеса + Рогнеда</t>
  </si>
  <si>
    <t>Детская + Лада</t>
  </si>
  <si>
    <t>Тема + Памяти Яковлева</t>
  </si>
  <si>
    <t>Красный Шар + Скороплодная</t>
  </si>
  <si>
    <t>Ренклод Колхозный + Яичная Синяя</t>
  </si>
  <si>
    <t>Яичная Синяя + Утро</t>
  </si>
  <si>
    <t>Евразия - 21 + Память Тимирязева</t>
  </si>
  <si>
    <t>Волжская Красавица + Заречная ранняя</t>
  </si>
  <si>
    <t>Скороплодная + Красный Шар</t>
  </si>
  <si>
    <t>Утро + Яичная Синяя</t>
  </si>
  <si>
    <t>Память Тимирязева + Тульская Черная</t>
  </si>
  <si>
    <t>Слива + Абрикос</t>
  </si>
  <si>
    <t>Тульская Черная + Графиня</t>
  </si>
  <si>
    <t>Мирная + Десертный (начало)</t>
  </si>
  <si>
    <t>Мирная + Орловчанин (с конца)</t>
  </si>
  <si>
    <t>Ника + Агафоновский</t>
  </si>
  <si>
    <t>Утро + Алёша</t>
  </si>
  <si>
    <t>Раннезимний/ Зимний</t>
  </si>
  <si>
    <t>Летний/ Позднелетний</t>
  </si>
  <si>
    <t>Зимний/ Позднелетний</t>
  </si>
  <si>
    <t>Антоновка+ 
Кандиль Орловский</t>
  </si>
  <si>
    <t>Аркад сахарный+ Коваленковское</t>
  </si>
  <si>
    <t>Белый налив+
Мечта</t>
  </si>
  <si>
    <t>Веньяминовское+
Лавриково</t>
  </si>
  <si>
    <t>Грушовка Московская+
Уральское наливное</t>
  </si>
  <si>
    <t>Жигулевское+
Алеся</t>
  </si>
  <si>
    <t>Июльское Черненко+
Память Шевченко</t>
  </si>
  <si>
    <t>Конфетное+
АЗР</t>
  </si>
  <si>
    <t>Летнее Полосатое+
Банановое</t>
  </si>
  <si>
    <t>Летнее Полосатое+
Народное</t>
  </si>
  <si>
    <t>Мантет+
Избранница</t>
  </si>
  <si>
    <t>Медуница+
Штрифель</t>
  </si>
  <si>
    <t>Мелба+
Юбиляр</t>
  </si>
  <si>
    <t>Народное+
Успенское</t>
  </si>
  <si>
    <t>Папировка+
Услада</t>
  </si>
  <si>
    <t>Юбиляр+
Орловское полосатое</t>
  </si>
  <si>
    <t>Позднеосенний/
Позднезимний</t>
  </si>
  <si>
    <t>Летний/
Летний</t>
  </si>
  <si>
    <t>Летний/
Осенний</t>
  </si>
  <si>
    <t>Летний/ 
Летний</t>
  </si>
  <si>
    <t>Летний/
 Осенний</t>
  </si>
  <si>
    <t>Летний/
Позднезимний</t>
  </si>
  <si>
    <t>Летний/
Раннеосенний</t>
  </si>
  <si>
    <t>Раннеосенний/
Раннеосенний</t>
  </si>
  <si>
    <t>Летний/ 
Раннеосенний</t>
  </si>
  <si>
    <t>Позднелетний/
Осенний</t>
  </si>
  <si>
    <t>25р. (Горшок 7x7x8 см.)</t>
  </si>
  <si>
    <t>35р. (Горшок 7x7x8 см.)</t>
  </si>
  <si>
    <t xml:space="preserve">3500-6500р. (Ком в сетке) </t>
  </si>
  <si>
    <t>Загорьевская</t>
  </si>
  <si>
    <t>Ревна</t>
  </si>
  <si>
    <t>Английский желтый</t>
  </si>
  <si>
    <t>Белорусский красный</t>
  </si>
  <si>
    <t>Белые ночи</t>
  </si>
  <si>
    <t>Берендей</t>
  </si>
  <si>
    <t>Грушенька</t>
  </si>
  <si>
    <t>Изумрудный</t>
  </si>
  <si>
    <t>Казачок</t>
  </si>
  <si>
    <t>Командор</t>
  </si>
  <si>
    <t>Краснославянский</t>
  </si>
  <si>
    <t>Куршу Дзинтарс</t>
  </si>
  <si>
    <t>Ласковый</t>
  </si>
  <si>
    <t>Малахит</t>
  </si>
  <si>
    <t>Машека</t>
  </si>
  <si>
    <t>Маяк</t>
  </si>
  <si>
    <t>Олави (Хиннонмаен Пунайнен)</t>
  </si>
  <si>
    <t>Раволт</t>
  </si>
  <si>
    <t>Родник</t>
  </si>
  <si>
    <t>Северный капитан</t>
  </si>
  <si>
    <t>Сеянец Лефора</t>
  </si>
  <si>
    <t>СКГ - 28 (Йошта)</t>
  </si>
  <si>
    <t>Черномор</t>
  </si>
  <si>
    <t>Черносливовый</t>
  </si>
  <si>
    <t>Балтика</t>
  </si>
  <si>
    <t>Снежок</t>
  </si>
  <si>
    <t>Гаркате</t>
  </si>
  <si>
    <t>Смена</t>
  </si>
  <si>
    <t>Берилл</t>
  </si>
  <si>
    <t>Сладкий</t>
  </si>
  <si>
    <t>Шалун</t>
  </si>
  <si>
    <t>Ленинградец</t>
  </si>
  <si>
    <t>Сливовый</t>
  </si>
  <si>
    <t>Финский</t>
  </si>
  <si>
    <t>Нежный</t>
  </si>
  <si>
    <t>Колобок</t>
  </si>
  <si>
    <t>Русский зеленый</t>
  </si>
  <si>
    <t>Смородина красная</t>
  </si>
  <si>
    <t>Весялина</t>
  </si>
  <si>
    <t>Смородина белая</t>
  </si>
  <si>
    <t>Версальская белая</t>
  </si>
  <si>
    <t>Йонкер-Ван-Тетс</t>
  </si>
  <si>
    <t>Голландская розовая</t>
  </si>
  <si>
    <t>Алмазная</t>
  </si>
  <si>
    <t>Натали</t>
  </si>
  <si>
    <t>Щедрая</t>
  </si>
  <si>
    <t>Ютербогская</t>
  </si>
  <si>
    <t>Красная ранняя</t>
  </si>
  <si>
    <t>Ранняя Толмачева</t>
  </si>
  <si>
    <t>Сахарная</t>
  </si>
  <si>
    <t>Смольяниновская</t>
  </si>
  <si>
    <t>Смородина черная</t>
  </si>
  <si>
    <t>Дачница</t>
  </si>
  <si>
    <t>Йошта</t>
  </si>
  <si>
    <t>Катюша</t>
  </si>
  <si>
    <t>Лентяй</t>
  </si>
  <si>
    <t>Нежданчик</t>
  </si>
  <si>
    <t>Нестер Козин</t>
  </si>
  <si>
    <t>Орловская серенада</t>
  </si>
  <si>
    <t>Орловский вальс</t>
  </si>
  <si>
    <t>Севчанка</t>
  </si>
  <si>
    <t>Селеченская</t>
  </si>
  <si>
    <t>Сюита Киевская</t>
  </si>
  <si>
    <t>Санюта</t>
  </si>
  <si>
    <t>Нара</t>
  </si>
  <si>
    <t>Клусоновская</t>
  </si>
  <si>
    <t>Краса Алтая</t>
  </si>
  <si>
    <t>Плотнокистная</t>
  </si>
  <si>
    <t>Память Вавилова</t>
  </si>
  <si>
    <t>Деликатесная</t>
  </si>
  <si>
    <t>Чернобыльская</t>
  </si>
  <si>
    <t>Оливас</t>
  </si>
  <si>
    <t>Велой</t>
  </si>
  <si>
    <t>Атлант</t>
  </si>
  <si>
    <t>Летний/
Позднелетний</t>
  </si>
  <si>
    <t>Осенний/
Летний</t>
  </si>
  <si>
    <t>Осенний/
Позднелетний</t>
  </si>
  <si>
    <t>Раннеосенний/
Осенний</t>
  </si>
  <si>
    <t>Позднелетний/
Летний</t>
  </si>
  <si>
    <t>Раннелетний/
Летний</t>
  </si>
  <si>
    <t>Можжевельник Казацкий</t>
  </si>
  <si>
    <t>60р. (Горшок 9х9х8)</t>
  </si>
  <si>
    <t>50р. (Горшок 9х9х8)</t>
  </si>
  <si>
    <t>Декоративные культуры</t>
  </si>
  <si>
    <t>Японская</t>
  </si>
  <si>
    <t>Зеленый</t>
  </si>
  <si>
    <t>Красный</t>
  </si>
  <si>
    <t>Тунберга 'Голден Ринг'</t>
  </si>
  <si>
    <t>Береза</t>
  </si>
  <si>
    <t>Повислая</t>
  </si>
  <si>
    <t>Европейский</t>
  </si>
  <si>
    <t>Арнольда</t>
  </si>
  <si>
    <t>Пятилисточковый</t>
  </si>
  <si>
    <t>Краснолистный (4 лет)</t>
  </si>
  <si>
    <t>Дерен</t>
  </si>
  <si>
    <t>Ауреа (Золотистый)</t>
  </si>
  <si>
    <t>Вариегата (Белоокаймленный)</t>
  </si>
  <si>
    <t>Обыкновенный</t>
  </si>
  <si>
    <t>Шпета (Желтоокаймленный)</t>
  </si>
  <si>
    <t>Черешчатый</t>
  </si>
  <si>
    <t>Татарская</t>
  </si>
  <si>
    <t>Бульденеж</t>
  </si>
  <si>
    <t>Каштан</t>
  </si>
  <si>
    <t>Конский</t>
  </si>
  <si>
    <t>Клен</t>
  </si>
  <si>
    <t>Канадский</t>
  </si>
  <si>
    <t>Лапчатка кустарниковая</t>
  </si>
  <si>
    <t>"Абботсвуд" (белая)</t>
  </si>
  <si>
    <t>"Голдстар" (желтая)</t>
  </si>
  <si>
    <t>Мелколистная</t>
  </si>
  <si>
    <t>Лох</t>
  </si>
  <si>
    <t>Многоцветковый (Гуми)</t>
  </si>
  <si>
    <t>Орех</t>
  </si>
  <si>
    <t>Пузыреплодник калинолистный</t>
  </si>
  <si>
    <t>"Дартс Голд" (желтолистный)</t>
  </si>
  <si>
    <t>"Диаболо" (краснолистный)</t>
  </si>
  <si>
    <t>Зеленолистный</t>
  </si>
  <si>
    <t>Венгерская</t>
  </si>
  <si>
    <t>Обыкновенная</t>
  </si>
  <si>
    <t>Снежноягодник</t>
  </si>
  <si>
    <t>Белый</t>
  </si>
  <si>
    <t>Билларда (бело-розовая)</t>
  </si>
  <si>
    <t>Бумальда</t>
  </si>
  <si>
    <t>Вангутта</t>
  </si>
  <si>
    <t>Грефшейм</t>
  </si>
  <si>
    <t>Японская 'Литтл Принцесс'</t>
  </si>
  <si>
    <t>Карликовая (красная)</t>
  </si>
  <si>
    <t>Ниппонская</t>
  </si>
  <si>
    <t>Рябинолистная</t>
  </si>
  <si>
    <t>Широколистная (Латифолия)</t>
  </si>
  <si>
    <t>Яблокова</t>
  </si>
  <si>
    <t>Разрезнолистная</t>
  </si>
  <si>
    <t>Цельнолистная</t>
  </si>
  <si>
    <t>Черемуха</t>
  </si>
  <si>
    <t>Виргинская</t>
  </si>
  <si>
    <r>
      <rPr>
        <b/>
        <sz val="14"/>
        <color theme="1"/>
        <rFont val="Minion Pro"/>
        <family val="1"/>
      </rPr>
      <t xml:space="preserve">Киржачский питомник "Травник"   </t>
    </r>
    <r>
      <rPr>
        <sz val="14"/>
        <color theme="1"/>
        <rFont val="Minion Pro"/>
        <family val="1"/>
      </rPr>
      <t xml:space="preserve">                                                                                         ПРАЙС - ЛИСТ  2021 г. (Опт)      </t>
    </r>
    <r>
      <rPr>
        <sz val="11"/>
        <color theme="1"/>
        <rFont val="Minion Pro"/>
        <family val="1"/>
      </rPr>
      <t xml:space="preserve">                                                                                               </t>
    </r>
    <r>
      <rPr>
        <i/>
        <sz val="10"/>
        <color theme="1"/>
        <rFont val="Minion Pro"/>
        <family val="1"/>
      </rPr>
      <t xml:space="preserve">601024, Владимирская область, Киржачский район, деревня Захарово, д. 33. </t>
    </r>
    <r>
      <rPr>
        <sz val="10"/>
        <color theme="1"/>
        <rFont val="Minion Pro"/>
        <family val="1"/>
      </rPr>
      <t xml:space="preserve">    </t>
    </r>
    <r>
      <rPr>
        <sz val="11"/>
        <color theme="1"/>
        <rFont val="Minion Pro"/>
        <family val="1"/>
      </rPr>
      <t xml:space="preserve">                                                                                                                                    </t>
    </r>
    <r>
      <rPr>
        <b/>
        <sz val="12"/>
        <color theme="1"/>
        <rFont val="Minion Pro"/>
        <family val="1"/>
      </rPr>
      <t xml:space="preserve">Тел/факс: </t>
    </r>
    <r>
      <rPr>
        <sz val="12"/>
        <color theme="1"/>
        <rFont val="Minion Pro"/>
        <family val="1"/>
      </rPr>
      <t>+7</t>
    </r>
    <r>
      <rPr>
        <b/>
        <sz val="12"/>
        <color theme="1"/>
        <rFont val="Minion Pro"/>
        <family val="1"/>
      </rPr>
      <t xml:space="preserve"> </t>
    </r>
    <r>
      <rPr>
        <sz val="12"/>
        <color theme="1"/>
        <rFont val="Minion Pro"/>
        <family val="1"/>
      </rPr>
      <t xml:space="preserve">(49237) 7-12-34. </t>
    </r>
    <r>
      <rPr>
        <sz val="14"/>
        <color theme="1"/>
        <rFont val="Minion Pro"/>
        <family val="1"/>
      </rPr>
      <t xml:space="preserve">  </t>
    </r>
    <r>
      <rPr>
        <sz val="11"/>
        <color theme="1"/>
        <rFont val="Minion Pro"/>
        <family val="1"/>
      </rPr>
      <t xml:space="preserve">                                                                                     </t>
    </r>
    <r>
      <rPr>
        <b/>
        <sz val="11"/>
        <color theme="1"/>
        <rFont val="Minion Pro"/>
        <family val="1"/>
      </rPr>
      <t xml:space="preserve">Email: </t>
    </r>
    <r>
      <rPr>
        <sz val="11"/>
        <color theme="1"/>
        <rFont val="Minion Pro"/>
        <family val="1"/>
      </rPr>
      <t>travnik33@yandex.ru       travnik33.com</t>
    </r>
  </si>
  <si>
    <t>Ассортимент ОКС</t>
  </si>
  <si>
    <t>Земляника "Альфа"</t>
  </si>
  <si>
    <t>Земляника "Альфа" С1</t>
  </si>
  <si>
    <t>Земляника "Боровицкая"</t>
  </si>
  <si>
    <t>Земляника "Боровицкая" 9*9*8</t>
  </si>
  <si>
    <t>Земляника "Брайтон" (рем)</t>
  </si>
  <si>
    <t>Земляника "Брайтон" (рем) С1</t>
  </si>
  <si>
    <t>Земляника "Вечная Весна"</t>
  </si>
  <si>
    <t>Земляника "Вечная Весна"  9*9*8</t>
  </si>
  <si>
    <t>Земляника "Всемирный Дебют"</t>
  </si>
  <si>
    <t>Земляника "Всемирный Дебют" С1</t>
  </si>
  <si>
    <t>Земляника "Даренка"</t>
  </si>
  <si>
    <t>Земляника "Даренка" 9*9*8</t>
  </si>
  <si>
    <t>Земляника "Дарселект"</t>
  </si>
  <si>
    <t>Земляника "Дарселект" С1</t>
  </si>
  <si>
    <t>Земляника "Дочь Берегини"</t>
  </si>
  <si>
    <t>Земляника "Дукат"</t>
  </si>
  <si>
    <t>Земляника "Дукат" 9*9*8</t>
  </si>
  <si>
    <t>Земляника "Елизавета 2" (рем)</t>
  </si>
  <si>
    <t>Земляника "Елизавета 2" (рем) С1</t>
  </si>
  <si>
    <t>Земляника "Королева Елизавета" (рем)</t>
  </si>
  <si>
    <t>Земляника "Зенга Зенгана"</t>
  </si>
  <si>
    <t>Земляника "Зенга Зенгана" С1</t>
  </si>
  <si>
    <t>Земляника "Зенит"</t>
  </si>
  <si>
    <t>Земляника "Зенит"  9*9*8</t>
  </si>
  <si>
    <t>Земляника "Зефир"</t>
  </si>
  <si>
    <t>Земляника "Зефир"  С1</t>
  </si>
  <si>
    <t>Земляника "Кама"</t>
  </si>
  <si>
    <t>Земляника "Кама" 9*9*8</t>
  </si>
  <si>
    <t>Земляника "Клери"</t>
  </si>
  <si>
    <t>Земляника "Клери" 9*9*8</t>
  </si>
  <si>
    <t>Земляника "Кубата"</t>
  </si>
  <si>
    <t>Земляника "Кубата" 9*9*10</t>
  </si>
  <si>
    <t>Земляника "Купчиха"</t>
  </si>
  <si>
    <t>Земляника "Лорд""</t>
  </si>
  <si>
    <t>Земляника "Лорд" 9*9*8</t>
  </si>
  <si>
    <t>Земляника "Любава" (рем)</t>
  </si>
  <si>
    <t>Земляника "Любава" (рем) 9*9*8</t>
  </si>
  <si>
    <t>Земляника "Марышка"</t>
  </si>
  <si>
    <t>Земляника "Марышка" С1</t>
  </si>
  <si>
    <t>Земляника "Мице Шиндлер"</t>
  </si>
  <si>
    <t>Земляника "Полка"</t>
  </si>
  <si>
    <t>Земляника "Полка" С1</t>
  </si>
  <si>
    <t>Земляника "Ред Готлент"</t>
  </si>
  <si>
    <t>Земляника "Ред Готлент" 9*9*8</t>
  </si>
  <si>
    <t>Земляника "Троицкая"</t>
  </si>
  <si>
    <t>Земляника "Троицкая"  С1</t>
  </si>
  <si>
    <t>Земляника "Фейеверк"</t>
  </si>
  <si>
    <t>Земляника "Фейеверк" С1</t>
  </si>
  <si>
    <t>Земляника "Фестивальная ромашка"</t>
  </si>
  <si>
    <t>Земляника "Фестивальная ромашка"  9*9*8</t>
  </si>
  <si>
    <t>Земляника "Холидей"</t>
  </si>
  <si>
    <t>Земляника "Холидей"  С1</t>
  </si>
  <si>
    <t>Земляника "Царица"</t>
  </si>
  <si>
    <t>Земляника "Царскосельская"</t>
  </si>
  <si>
    <t>Земляника "Царскосельская" С1</t>
  </si>
  <si>
    <t>Земляника "Эстафета"</t>
  </si>
  <si>
    <t>Земляника "Эстафета" 9*9*8</t>
  </si>
  <si>
    <t>Земляника "Юния смайс"</t>
  </si>
  <si>
    <t>Земляника "Юния смайс" С1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</si>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</sst>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-#,##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Minion Pro"/>
      <family val="1"/>
    </font>
    <font>
      <b/>
      <sz val="11"/>
      <color theme="1"/>
      <name val="Minion Pro"/>
      <family val="1"/>
    </font>
    <font>
      <sz val="10"/>
      <color theme="1"/>
      <name val="Minion Pro"/>
      <family val="1"/>
    </font>
    <font>
      <sz val="12"/>
      <color theme="1"/>
      <name val="Minion Pro"/>
      <family val="1"/>
    </font>
    <font>
      <b/>
      <sz val="12"/>
      <color theme="1"/>
      <name val="Minion Pro"/>
      <family val="1"/>
    </font>
    <font>
      <sz val="14"/>
      <color theme="1"/>
      <name val="Minion Pro"/>
      <family val="1"/>
    </font>
    <font>
      <i/>
      <sz val="10"/>
      <color theme="1"/>
      <name val="Minion Pro"/>
      <family val="1"/>
    </font>
    <font>
      <b/>
      <i/>
      <sz val="20"/>
      <color theme="0"/>
      <name val="Minion Pro"/>
      <family val="1"/>
    </font>
    <font>
      <b/>
      <i/>
      <sz val="20"/>
      <color theme="0"/>
      <name val="Calibri"/>
      <family val="2"/>
      <charset val="204"/>
      <scheme val="minor"/>
    </font>
    <font>
      <b/>
      <sz val="14"/>
      <color theme="1"/>
      <name val="Minion Pro"/>
      <family val="1"/>
    </font>
    <font>
      <sz val="10"/>
      <color theme="1"/>
      <name val="Calibri"/>
      <family val="2"/>
      <charset val="204"/>
      <scheme val="minor"/>
    </font>
    <font>
      <sz val="8"/>
      <color theme="1"/>
      <name val="Minion Pro"/>
      <family val="1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9CE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FFFCB"/>
        <bgColor indexed="64"/>
      </patternFill>
    </fill>
    <fill>
      <patternFill patternType="solid">
        <fgColor rgb="FFEAE4D2"/>
        <bgColor indexed="64"/>
      </patternFill>
    </fill>
    <fill>
      <patternFill patternType="solid">
        <fgColor rgb="FFE8F2E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/>
      <diagonal/>
    </border>
    <border>
      <left style="double">
        <color theme="9" tint="-0.499984740745262"/>
      </left>
      <right/>
      <top/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7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4" fillId="0" borderId="0" xfId="0" applyFont="1"/>
    <xf numFmtId="0" fontId="16" fillId="9" borderId="14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11" borderId="18" xfId="0" applyFont="1" applyFill="1" applyBorder="1" applyAlignment="1">
      <alignment horizontal="center" vertical="center" wrapText="1"/>
    </xf>
    <xf numFmtId="0" fontId="16" fillId="11" borderId="24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25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center" vertical="center" wrapText="1"/>
    </xf>
    <xf numFmtId="0" fontId="18" fillId="10" borderId="22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0" fontId="18" fillId="9" borderId="23" xfId="0" applyFont="1" applyFill="1" applyBorder="1" applyAlignment="1">
      <alignment horizontal="center" vertical="center" wrapText="1"/>
    </xf>
    <xf numFmtId="0" fontId="18" fillId="9" borderId="16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11" borderId="24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 wrapText="1"/>
    </xf>
    <xf numFmtId="0" fontId="18" fillId="11" borderId="27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18" fillId="10" borderId="26" xfId="0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  <xf numFmtId="0" fontId="18" fillId="9" borderId="37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wrapText="1"/>
    </xf>
    <xf numFmtId="0" fontId="14" fillId="10" borderId="24" xfId="0" applyFont="1" applyFill="1" applyBorder="1" applyAlignment="1">
      <alignment wrapText="1"/>
    </xf>
    <xf numFmtId="0" fontId="14" fillId="10" borderId="25" xfId="0" applyFont="1" applyFill="1" applyBorder="1" applyAlignment="1">
      <alignment wrapText="1"/>
    </xf>
    <xf numFmtId="0" fontId="16" fillId="9" borderId="16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18" fillId="11" borderId="17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23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0" fontId="18" fillId="9" borderId="39" xfId="0" applyFont="1" applyFill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18" fillId="10" borderId="40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8" fillId="10" borderId="14" xfId="0" quotePrefix="1" applyFont="1" applyFill="1" applyBorder="1" applyAlignment="1">
      <alignment horizontal="center" vertical="center" wrapText="1"/>
    </xf>
    <xf numFmtId="0" fontId="18" fillId="10" borderId="22" xfId="0" quotePrefix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vertical="top" wrapText="1"/>
    </xf>
    <xf numFmtId="164" fontId="0" fillId="0" borderId="18" xfId="0" applyNumberFormat="1" applyFill="1" applyBorder="1" applyAlignment="1">
      <alignment horizontal="right" vertical="top"/>
    </xf>
    <xf numFmtId="0" fontId="0" fillId="0" borderId="18" xfId="0" applyFill="1" applyBorder="1" applyAlignment="1">
      <alignment vertical="top" wrapText="1"/>
    </xf>
    <xf numFmtId="0" fontId="20" fillId="11" borderId="18" xfId="0" applyFont="1" applyFill="1" applyBorder="1" applyAlignment="1">
      <alignment vertical="top" wrapText="1"/>
    </xf>
    <xf numFmtId="164" fontId="0" fillId="11" borderId="18" xfId="0" applyNumberFormat="1" applyFill="1" applyBorder="1" applyAlignment="1">
      <alignment horizontal="right" vertical="top"/>
    </xf>
    <xf numFmtId="0" fontId="0" fillId="11" borderId="18" xfId="0" applyFill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4" xfId="0" applyFill="1" applyBorder="1" applyAlignment="1"/>
    <xf numFmtId="0" fontId="0" fillId="4" borderId="0" xfId="0" applyFill="1" applyBorder="1" applyAlignment="1"/>
    <xf numFmtId="0" fontId="0" fillId="4" borderId="5" xfId="0" applyFill="1" applyBorder="1" applyAlignment="1"/>
    <xf numFmtId="0" fontId="0" fillId="4" borderId="1" xfId="0" applyFill="1" applyBorder="1" applyAlignment="1"/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/>
    <xf numFmtId="0" fontId="9" fillId="5" borderId="1" xfId="0" applyFont="1" applyFill="1" applyBorder="1" applyAlignment="1"/>
    <xf numFmtId="0" fontId="9" fillId="5" borderId="2" xfId="0" applyFont="1" applyFill="1" applyBorder="1" applyAlignment="1"/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/>
    </xf>
    <xf numFmtId="0" fontId="17" fillId="10" borderId="34" xfId="0" applyFont="1" applyFill="1" applyBorder="1" applyAlignment="1">
      <alignment horizontal="center" vertical="center" wrapText="1"/>
    </xf>
    <xf numFmtId="0" fontId="17" fillId="10" borderId="35" xfId="0" applyFont="1" applyFill="1" applyBorder="1" applyAlignment="1">
      <alignment horizontal="center" vertical="center" wrapText="1"/>
    </xf>
    <xf numFmtId="0" fontId="14" fillId="0" borderId="35" xfId="0" applyFont="1" applyBorder="1"/>
    <xf numFmtId="0" fontId="14" fillId="0" borderId="36" xfId="0" applyFont="1" applyBorder="1"/>
    <xf numFmtId="0" fontId="15" fillId="9" borderId="13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0" fontId="17" fillId="10" borderId="21" xfId="0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4" fillId="0" borderId="17" xfId="0" applyFont="1" applyBorder="1"/>
    <xf numFmtId="0" fontId="14" fillId="0" borderId="21" xfId="0" applyFont="1" applyBorder="1"/>
    <xf numFmtId="0" fontId="19" fillId="12" borderId="28" xfId="0" applyFont="1" applyFill="1" applyBorder="1" applyAlignment="1">
      <alignment horizontal="center" vertical="center" wrapText="1"/>
    </xf>
    <xf numFmtId="0" fontId="19" fillId="12" borderId="29" xfId="0" applyFont="1" applyFill="1" applyBorder="1" applyAlignment="1">
      <alignment horizontal="center" vertical="center" wrapText="1"/>
    </xf>
    <xf numFmtId="0" fontId="19" fillId="12" borderId="30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 wrapText="1"/>
    </xf>
    <xf numFmtId="0" fontId="17" fillId="10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F2E2"/>
      <color rgb="FFEAE4D2"/>
      <color rgb="FFCFFFCB"/>
      <color rgb="FFF2EEE2"/>
      <color rgb="FFD9CEAF"/>
      <color rgb="FFFE8A8A"/>
      <color rgb="FFA2FA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53722</xdr:colOff>
      <xdr:row>0</xdr:row>
      <xdr:rowOff>45910</xdr:rowOff>
    </xdr:from>
    <xdr:to>
      <xdr:col>1</xdr:col>
      <xdr:colOff>530089</xdr:colOff>
      <xdr:row>5</xdr:row>
      <xdr:rowOff>168096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2" y="45910"/>
          <a:ext cx="1089280" cy="108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Normal="100" workbookViewId="0">
      <selection activeCell="A23" sqref="A23:I23"/>
    </sheetView>
  </sheetViews>
  <sheetFormatPr defaultRowHeight="15" x14ac:dyDescent="0.25"/>
  <cols>
    <col min="3" max="3" width="13.7109375" customWidth="1"/>
    <col min="5" max="6" width="9.140625" customWidth="1"/>
  </cols>
  <sheetData>
    <row r="1" spans="1:10" ht="15.75" thickTop="1" x14ac:dyDescent="0.25">
      <c r="A1" s="91"/>
      <c r="B1" s="92"/>
      <c r="C1" s="97" t="s">
        <v>433</v>
      </c>
      <c r="D1" s="97"/>
      <c r="E1" s="97"/>
      <c r="F1" s="97"/>
      <c r="G1" s="97"/>
      <c r="H1" s="97"/>
      <c r="I1" s="98"/>
    </row>
    <row r="2" spans="1:10" x14ac:dyDescent="0.25">
      <c r="A2" s="93"/>
      <c r="B2" s="94"/>
      <c r="C2" s="99"/>
      <c r="D2" s="99"/>
      <c r="E2" s="99"/>
      <c r="F2" s="99"/>
      <c r="G2" s="99"/>
      <c r="H2" s="99"/>
      <c r="I2" s="100"/>
    </row>
    <row r="3" spans="1:10" x14ac:dyDescent="0.25">
      <c r="A3" s="93"/>
      <c r="B3" s="94"/>
      <c r="C3" s="99"/>
      <c r="D3" s="99"/>
      <c r="E3" s="99"/>
      <c r="F3" s="99"/>
      <c r="G3" s="99"/>
      <c r="H3" s="99"/>
      <c r="I3" s="100"/>
    </row>
    <row r="4" spans="1:10" x14ac:dyDescent="0.25">
      <c r="A4" s="93"/>
      <c r="B4" s="94"/>
      <c r="C4" s="99"/>
      <c r="D4" s="99"/>
      <c r="E4" s="99"/>
      <c r="F4" s="99"/>
      <c r="G4" s="99"/>
      <c r="H4" s="99"/>
      <c r="I4" s="100"/>
    </row>
    <row r="5" spans="1:10" x14ac:dyDescent="0.25">
      <c r="A5" s="93"/>
      <c r="B5" s="94"/>
      <c r="C5" s="99"/>
      <c r="D5" s="99"/>
      <c r="E5" s="99"/>
      <c r="F5" s="99"/>
      <c r="G5" s="99"/>
      <c r="H5" s="99"/>
      <c r="I5" s="100"/>
    </row>
    <row r="6" spans="1:10" ht="15.75" thickBot="1" x14ac:dyDescent="0.3">
      <c r="A6" s="95"/>
      <c r="B6" s="96"/>
      <c r="C6" s="101"/>
      <c r="D6" s="101"/>
      <c r="E6" s="101"/>
      <c r="F6" s="101"/>
      <c r="G6" s="101"/>
      <c r="H6" s="101"/>
      <c r="I6" s="102"/>
    </row>
    <row r="7" spans="1:10" ht="18.75" customHeight="1" thickTop="1" thickBot="1" x14ac:dyDescent="0.3">
      <c r="A7" s="109" t="s">
        <v>18</v>
      </c>
      <c r="B7" s="110"/>
      <c r="C7" s="111"/>
      <c r="D7" s="118" t="s">
        <v>0</v>
      </c>
      <c r="E7" s="119"/>
      <c r="F7" s="119"/>
      <c r="G7" s="119"/>
      <c r="H7" s="119"/>
      <c r="I7" s="120"/>
    </row>
    <row r="8" spans="1:10" ht="15" customHeight="1" thickTop="1" thickBot="1" x14ac:dyDescent="0.35">
      <c r="A8" s="112"/>
      <c r="B8" s="113"/>
      <c r="C8" s="114"/>
      <c r="D8" s="103" t="s">
        <v>19</v>
      </c>
      <c r="E8" s="104"/>
      <c r="F8" s="105"/>
      <c r="G8" s="106" t="s">
        <v>20</v>
      </c>
      <c r="H8" s="107"/>
      <c r="I8" s="108"/>
    </row>
    <row r="9" spans="1:10" ht="19.5" customHeight="1" thickTop="1" thickBot="1" x14ac:dyDescent="0.4">
      <c r="A9" s="115"/>
      <c r="B9" s="116"/>
      <c r="C9" s="117"/>
      <c r="D9" s="2" t="s">
        <v>23</v>
      </c>
      <c r="E9" s="2" t="s">
        <v>22</v>
      </c>
      <c r="F9" s="3" t="s">
        <v>21</v>
      </c>
      <c r="G9" s="2" t="s">
        <v>23</v>
      </c>
      <c r="H9" s="2" t="s">
        <v>22</v>
      </c>
      <c r="I9" s="3" t="s">
        <v>21</v>
      </c>
      <c r="J9" s="1"/>
    </row>
    <row r="10" spans="1:10" ht="19.5" customHeight="1" thickTop="1" thickBot="1" x14ac:dyDescent="0.3">
      <c r="A10" s="85" t="s">
        <v>40</v>
      </c>
      <c r="B10" s="86"/>
      <c r="C10" s="86"/>
      <c r="D10" s="86"/>
      <c r="E10" s="86"/>
      <c r="F10" s="86"/>
      <c r="G10" s="86"/>
      <c r="H10" s="86"/>
      <c r="I10" s="87"/>
      <c r="J10" s="1"/>
    </row>
    <row r="11" spans="1:10" ht="17.25" thickTop="1" thickBot="1" x14ac:dyDescent="0.3">
      <c r="A11" s="88" t="s">
        <v>1</v>
      </c>
      <c r="B11" s="89"/>
      <c r="C11" s="90"/>
      <c r="D11" s="7">
        <v>170</v>
      </c>
      <c r="E11" s="7">
        <v>270</v>
      </c>
      <c r="F11" s="7"/>
      <c r="G11" s="8">
        <v>300</v>
      </c>
      <c r="H11" s="8">
        <v>400</v>
      </c>
      <c r="I11" s="8">
        <v>470</v>
      </c>
    </row>
    <row r="12" spans="1:10" ht="17.25" thickTop="1" thickBot="1" x14ac:dyDescent="0.3">
      <c r="A12" s="88" t="s">
        <v>3</v>
      </c>
      <c r="B12" s="89"/>
      <c r="C12" s="90"/>
      <c r="D12" s="7">
        <v>170</v>
      </c>
      <c r="E12" s="7">
        <v>270</v>
      </c>
      <c r="F12" s="7"/>
      <c r="G12" s="8">
        <v>300</v>
      </c>
      <c r="H12" s="8">
        <v>400</v>
      </c>
      <c r="I12" s="8">
        <v>470</v>
      </c>
    </row>
    <row r="13" spans="1:10" ht="17.25" thickTop="1" thickBot="1" x14ac:dyDescent="0.3">
      <c r="A13" s="88" t="s">
        <v>4</v>
      </c>
      <c r="B13" s="89"/>
      <c r="C13" s="90"/>
      <c r="D13" s="7">
        <v>170</v>
      </c>
      <c r="E13" s="7">
        <v>270</v>
      </c>
      <c r="F13" s="7"/>
      <c r="G13" s="8">
        <v>300</v>
      </c>
      <c r="H13" s="8">
        <v>400</v>
      </c>
      <c r="I13" s="8">
        <v>470</v>
      </c>
    </row>
    <row r="14" spans="1:10" ht="17.25" thickTop="1" thickBot="1" x14ac:dyDescent="0.3">
      <c r="A14" s="88" t="s">
        <v>5</v>
      </c>
      <c r="B14" s="89"/>
      <c r="C14" s="90"/>
      <c r="D14" s="7">
        <v>140</v>
      </c>
      <c r="E14" s="7">
        <v>240</v>
      </c>
      <c r="F14" s="7"/>
      <c r="G14" s="8">
        <v>250</v>
      </c>
      <c r="H14" s="8">
        <v>350</v>
      </c>
      <c r="I14" s="8">
        <v>400</v>
      </c>
    </row>
    <row r="15" spans="1:10" ht="17.25" thickTop="1" thickBot="1" x14ac:dyDescent="0.3">
      <c r="A15" s="88" t="s">
        <v>17</v>
      </c>
      <c r="B15" s="89"/>
      <c r="C15" s="90"/>
      <c r="D15" s="7" t="s">
        <v>11</v>
      </c>
      <c r="E15" s="7">
        <v>400</v>
      </c>
      <c r="F15" s="7" t="s">
        <v>11</v>
      </c>
      <c r="G15" s="8" t="s">
        <v>11</v>
      </c>
      <c r="H15" s="8">
        <v>600</v>
      </c>
      <c r="I15" s="8" t="s">
        <v>11</v>
      </c>
    </row>
    <row r="16" spans="1:10" ht="17.25" thickTop="1" thickBot="1" x14ac:dyDescent="0.3">
      <c r="A16" s="88" t="s">
        <v>8</v>
      </c>
      <c r="B16" s="89"/>
      <c r="C16" s="90"/>
      <c r="D16" s="7">
        <v>170</v>
      </c>
      <c r="E16" s="7">
        <v>270</v>
      </c>
      <c r="F16" s="7"/>
      <c r="G16" s="8">
        <v>300</v>
      </c>
      <c r="H16" s="8">
        <v>400</v>
      </c>
      <c r="I16" s="8">
        <v>470</v>
      </c>
    </row>
    <row r="17" spans="1:9" ht="17.25" thickTop="1" thickBot="1" x14ac:dyDescent="0.3">
      <c r="A17" s="88" t="s">
        <v>9</v>
      </c>
      <c r="B17" s="89"/>
      <c r="C17" s="90"/>
      <c r="D17" s="7">
        <v>170</v>
      </c>
      <c r="E17" s="7">
        <v>270</v>
      </c>
      <c r="F17" s="7"/>
      <c r="G17" s="8">
        <v>300</v>
      </c>
      <c r="H17" s="8">
        <v>400</v>
      </c>
      <c r="I17" s="8">
        <v>470</v>
      </c>
    </row>
    <row r="18" spans="1:9" ht="17.25" thickTop="1" thickBot="1" x14ac:dyDescent="0.3">
      <c r="A18" s="88" t="s">
        <v>10</v>
      </c>
      <c r="B18" s="89"/>
      <c r="C18" s="90"/>
      <c r="D18" s="7">
        <v>170</v>
      </c>
      <c r="E18" s="7">
        <v>270</v>
      </c>
      <c r="F18" s="7"/>
      <c r="G18" s="8">
        <v>300</v>
      </c>
      <c r="H18" s="8">
        <v>400</v>
      </c>
      <c r="I18" s="8">
        <v>470</v>
      </c>
    </row>
    <row r="19" spans="1:9" ht="17.25" thickTop="1" thickBot="1" x14ac:dyDescent="0.3">
      <c r="A19" s="88" t="s">
        <v>13</v>
      </c>
      <c r="B19" s="89"/>
      <c r="C19" s="90"/>
      <c r="D19" s="7">
        <v>140</v>
      </c>
      <c r="E19" s="7">
        <v>240</v>
      </c>
      <c r="F19" s="7"/>
      <c r="G19" s="8">
        <v>250</v>
      </c>
      <c r="H19" s="8">
        <v>350</v>
      </c>
      <c r="I19" s="8">
        <v>400</v>
      </c>
    </row>
    <row r="20" spans="1:9" ht="17.25" thickTop="1" thickBot="1" x14ac:dyDescent="0.3">
      <c r="A20" s="88" t="s">
        <v>14</v>
      </c>
      <c r="B20" s="89"/>
      <c r="C20" s="90"/>
      <c r="D20" s="7" t="s">
        <v>11</v>
      </c>
      <c r="E20" s="7">
        <v>250</v>
      </c>
      <c r="F20" s="7" t="s">
        <v>11</v>
      </c>
      <c r="G20" s="8">
        <v>250</v>
      </c>
      <c r="H20" s="8">
        <v>400</v>
      </c>
      <c r="I20" s="8">
        <v>500</v>
      </c>
    </row>
    <row r="21" spans="1:9" ht="17.25" thickTop="1" thickBot="1" x14ac:dyDescent="0.3">
      <c r="A21" s="88" t="s">
        <v>15</v>
      </c>
      <c r="B21" s="89"/>
      <c r="C21" s="90"/>
      <c r="D21" s="7">
        <v>150</v>
      </c>
      <c r="E21" s="7">
        <v>250</v>
      </c>
      <c r="F21" s="7"/>
      <c r="G21" s="8">
        <v>250</v>
      </c>
      <c r="H21" s="8">
        <v>400</v>
      </c>
      <c r="I21" s="8">
        <v>500</v>
      </c>
    </row>
    <row r="22" spans="1:9" ht="17.25" thickTop="1" thickBot="1" x14ac:dyDescent="0.3">
      <c r="A22" s="88" t="s">
        <v>16</v>
      </c>
      <c r="B22" s="89"/>
      <c r="C22" s="90"/>
      <c r="D22" s="7" t="s">
        <v>11</v>
      </c>
      <c r="E22" s="7">
        <v>400</v>
      </c>
      <c r="F22" s="7" t="s">
        <v>11</v>
      </c>
      <c r="G22" s="8" t="s">
        <v>11</v>
      </c>
      <c r="H22" s="8">
        <v>600</v>
      </c>
      <c r="I22" s="8" t="s">
        <v>11</v>
      </c>
    </row>
    <row r="23" spans="1:9" ht="21.75" thickTop="1" thickBot="1" x14ac:dyDescent="0.3">
      <c r="A23" s="85" t="s">
        <v>41</v>
      </c>
      <c r="B23" s="86"/>
      <c r="C23" s="86"/>
      <c r="D23" s="86"/>
      <c r="E23" s="86"/>
      <c r="F23" s="86"/>
      <c r="G23" s="86"/>
      <c r="H23" s="86"/>
      <c r="I23" s="87"/>
    </row>
    <row r="24" spans="1:9" ht="17.25" thickTop="1" thickBot="1" x14ac:dyDescent="0.3">
      <c r="A24" s="88" t="s">
        <v>24</v>
      </c>
      <c r="B24" s="89"/>
      <c r="C24" s="90"/>
      <c r="D24" s="7">
        <v>100</v>
      </c>
      <c r="E24" s="7">
        <v>200</v>
      </c>
      <c r="F24" s="7">
        <v>300</v>
      </c>
      <c r="G24" s="8">
        <v>200</v>
      </c>
      <c r="H24" s="8">
        <v>250</v>
      </c>
      <c r="I24" s="8">
        <v>350</v>
      </c>
    </row>
    <row r="25" spans="1:9" ht="17.25" thickTop="1" thickBot="1" x14ac:dyDescent="0.3">
      <c r="A25" s="88" t="s">
        <v>25</v>
      </c>
      <c r="B25" s="89"/>
      <c r="C25" s="90"/>
      <c r="D25" s="121" t="s">
        <v>296</v>
      </c>
      <c r="E25" s="122"/>
      <c r="F25" s="122"/>
      <c r="G25" s="122"/>
      <c r="H25" s="122"/>
      <c r="I25" s="123"/>
    </row>
    <row r="26" spans="1:9" ht="17.25" thickTop="1" thickBot="1" x14ac:dyDescent="0.3">
      <c r="A26" s="88" t="s">
        <v>25</v>
      </c>
      <c r="B26" s="89"/>
      <c r="C26" s="90"/>
      <c r="D26" s="121" t="s">
        <v>379</v>
      </c>
      <c r="E26" s="122"/>
      <c r="F26" s="122"/>
      <c r="G26" s="122"/>
      <c r="H26" s="122"/>
      <c r="I26" s="123"/>
    </row>
    <row r="27" spans="1:9" ht="17.25" thickTop="1" thickBot="1" x14ac:dyDescent="0.3">
      <c r="A27" s="88" t="s">
        <v>26</v>
      </c>
      <c r="B27" s="89"/>
      <c r="C27" s="90"/>
      <c r="D27" s="121" t="s">
        <v>295</v>
      </c>
      <c r="E27" s="122"/>
      <c r="F27" s="122"/>
      <c r="G27" s="122"/>
      <c r="H27" s="122"/>
      <c r="I27" s="123"/>
    </row>
    <row r="28" spans="1:9" ht="17.25" thickTop="1" thickBot="1" x14ac:dyDescent="0.3">
      <c r="A28" s="88" t="s">
        <v>26</v>
      </c>
      <c r="B28" s="89"/>
      <c r="C28" s="90"/>
      <c r="D28" s="121" t="s">
        <v>380</v>
      </c>
      <c r="E28" s="122"/>
      <c r="F28" s="122"/>
      <c r="G28" s="122"/>
      <c r="H28" s="122"/>
      <c r="I28" s="123"/>
    </row>
    <row r="29" spans="1:9" ht="17.25" thickTop="1" thickBot="1" x14ac:dyDescent="0.3">
      <c r="A29" s="88" t="s">
        <v>27</v>
      </c>
      <c r="B29" s="89"/>
      <c r="C29" s="90"/>
      <c r="D29" s="7" t="s">
        <v>11</v>
      </c>
      <c r="E29" s="7" t="s">
        <v>11</v>
      </c>
      <c r="F29" s="7" t="s">
        <v>11</v>
      </c>
      <c r="G29" s="8" t="s">
        <v>11</v>
      </c>
      <c r="H29" s="8">
        <v>420</v>
      </c>
      <c r="I29" s="8" t="s">
        <v>11</v>
      </c>
    </row>
    <row r="30" spans="1:9" ht="17.25" thickTop="1" thickBot="1" x14ac:dyDescent="0.3">
      <c r="A30" s="88" t="s">
        <v>28</v>
      </c>
      <c r="B30" s="89"/>
      <c r="C30" s="90"/>
      <c r="D30" s="7" t="s">
        <v>11</v>
      </c>
      <c r="E30" s="7" t="s">
        <v>11</v>
      </c>
      <c r="F30" s="7" t="s">
        <v>11</v>
      </c>
      <c r="G30" s="8" t="s">
        <v>11</v>
      </c>
      <c r="H30" s="8">
        <v>300</v>
      </c>
      <c r="I30" s="8">
        <v>400</v>
      </c>
    </row>
    <row r="31" spans="1:9" ht="17.25" thickTop="1" thickBot="1" x14ac:dyDescent="0.3">
      <c r="A31" s="88" t="s">
        <v>29</v>
      </c>
      <c r="B31" s="89"/>
      <c r="C31" s="90"/>
      <c r="D31" s="7" t="s">
        <v>11</v>
      </c>
      <c r="E31" s="7">
        <v>80</v>
      </c>
      <c r="F31" s="7" t="s">
        <v>11</v>
      </c>
      <c r="G31" s="8" t="s">
        <v>11</v>
      </c>
      <c r="H31" s="8">
        <v>180</v>
      </c>
      <c r="I31" s="8">
        <v>200</v>
      </c>
    </row>
    <row r="32" spans="1:9" ht="17.25" thickTop="1" thickBot="1" x14ac:dyDescent="0.3">
      <c r="A32" s="88" t="s">
        <v>31</v>
      </c>
      <c r="B32" s="89"/>
      <c r="C32" s="90"/>
      <c r="D32" s="7">
        <v>30</v>
      </c>
      <c r="E32" s="7">
        <v>50</v>
      </c>
      <c r="F32" s="7">
        <v>80</v>
      </c>
      <c r="G32" s="8">
        <v>130</v>
      </c>
      <c r="H32" s="8">
        <v>150</v>
      </c>
      <c r="I32" s="8">
        <v>200</v>
      </c>
    </row>
    <row r="33" spans="1:9" ht="17.25" thickTop="1" thickBot="1" x14ac:dyDescent="0.3">
      <c r="A33" s="88" t="s">
        <v>32</v>
      </c>
      <c r="B33" s="89"/>
      <c r="C33" s="90"/>
      <c r="D33" s="7">
        <v>60</v>
      </c>
      <c r="E33" s="7">
        <v>120</v>
      </c>
      <c r="F33" s="7" t="s">
        <v>11</v>
      </c>
      <c r="G33" s="8"/>
      <c r="H33" s="8">
        <v>200</v>
      </c>
      <c r="I33" s="8">
        <v>400</v>
      </c>
    </row>
    <row r="34" spans="1:9" ht="17.25" thickTop="1" thickBot="1" x14ac:dyDescent="0.3">
      <c r="A34" s="88" t="s">
        <v>33</v>
      </c>
      <c r="B34" s="89"/>
      <c r="C34" s="90"/>
      <c r="D34" s="7"/>
      <c r="E34" s="7"/>
      <c r="F34" s="7" t="s">
        <v>11</v>
      </c>
      <c r="G34" s="8"/>
      <c r="H34" s="8">
        <v>230</v>
      </c>
      <c r="I34" s="8" t="s">
        <v>11</v>
      </c>
    </row>
    <row r="35" spans="1:9" ht="17.25" thickTop="1" thickBot="1" x14ac:dyDescent="0.3">
      <c r="A35" s="88" t="s">
        <v>34</v>
      </c>
      <c r="B35" s="89"/>
      <c r="C35" s="90"/>
      <c r="D35" s="7"/>
      <c r="E35" s="7"/>
      <c r="F35" s="7"/>
      <c r="G35" s="8"/>
      <c r="H35" s="8"/>
      <c r="I35" s="8"/>
    </row>
    <row r="36" spans="1:9" ht="17.25" thickTop="1" thickBot="1" x14ac:dyDescent="0.3">
      <c r="A36" s="88" t="s">
        <v>35</v>
      </c>
      <c r="B36" s="89"/>
      <c r="C36" s="90"/>
      <c r="D36" s="7"/>
      <c r="E36" s="7"/>
      <c r="F36" s="7"/>
      <c r="G36" s="8"/>
      <c r="H36" s="8">
        <v>300</v>
      </c>
      <c r="I36" s="8"/>
    </row>
    <row r="37" spans="1:9" ht="17.25" thickTop="1" thickBot="1" x14ac:dyDescent="0.3">
      <c r="A37" s="88" t="s">
        <v>36</v>
      </c>
      <c r="B37" s="89"/>
      <c r="C37" s="90"/>
      <c r="D37" s="7">
        <v>40</v>
      </c>
      <c r="E37" s="7">
        <v>60</v>
      </c>
      <c r="F37" s="7" t="s">
        <v>11</v>
      </c>
      <c r="G37" s="8" t="s">
        <v>11</v>
      </c>
      <c r="H37" s="8">
        <v>150</v>
      </c>
      <c r="I37" s="8" t="s">
        <v>11</v>
      </c>
    </row>
    <row r="38" spans="1:9" ht="17.25" thickTop="1" thickBot="1" x14ac:dyDescent="0.3">
      <c r="A38" s="88" t="s">
        <v>37</v>
      </c>
      <c r="B38" s="89"/>
      <c r="C38" s="90"/>
      <c r="D38" s="7" t="s">
        <v>11</v>
      </c>
      <c r="E38" s="7">
        <v>40</v>
      </c>
      <c r="F38" s="7" t="s">
        <v>11</v>
      </c>
      <c r="G38" s="8" t="s">
        <v>11</v>
      </c>
      <c r="H38" s="8">
        <v>110</v>
      </c>
      <c r="I38" s="8" t="s">
        <v>11</v>
      </c>
    </row>
    <row r="39" spans="1:9" ht="17.25" thickTop="1" thickBot="1" x14ac:dyDescent="0.3">
      <c r="A39" s="88" t="s">
        <v>38</v>
      </c>
      <c r="B39" s="89"/>
      <c r="C39" s="90"/>
      <c r="D39" s="7">
        <v>150</v>
      </c>
      <c r="E39" s="7"/>
      <c r="F39" s="7"/>
      <c r="G39" s="8"/>
      <c r="H39" s="8"/>
      <c r="I39" s="8"/>
    </row>
    <row r="40" spans="1:9" ht="21.75" thickTop="1" thickBot="1" x14ac:dyDescent="0.3">
      <c r="A40" s="85" t="s">
        <v>42</v>
      </c>
      <c r="B40" s="86"/>
      <c r="C40" s="86"/>
      <c r="D40" s="86"/>
      <c r="E40" s="86"/>
      <c r="F40" s="86"/>
      <c r="G40" s="86"/>
      <c r="H40" s="86"/>
      <c r="I40" s="87"/>
    </row>
    <row r="41" spans="1:9" ht="17.25" thickTop="1" thickBot="1" x14ac:dyDescent="0.3">
      <c r="A41" s="88" t="s">
        <v>43</v>
      </c>
      <c r="B41" s="89"/>
      <c r="C41" s="90"/>
      <c r="D41" s="7">
        <v>80</v>
      </c>
      <c r="E41" s="7">
        <v>120</v>
      </c>
      <c r="F41" s="7">
        <v>150</v>
      </c>
      <c r="G41" s="8"/>
      <c r="H41" s="8"/>
      <c r="I41" s="8"/>
    </row>
    <row r="42" spans="1:9" ht="17.25" thickTop="1" thickBot="1" x14ac:dyDescent="0.3">
      <c r="A42" s="88" t="s">
        <v>44</v>
      </c>
      <c r="B42" s="89"/>
      <c r="C42" s="90"/>
      <c r="D42" s="7">
        <v>60</v>
      </c>
      <c r="E42" s="7"/>
      <c r="F42" s="7" t="s">
        <v>11</v>
      </c>
      <c r="G42" s="8"/>
      <c r="H42" s="8">
        <v>250</v>
      </c>
      <c r="I42" s="8">
        <v>300</v>
      </c>
    </row>
    <row r="43" spans="1:9" ht="17.25" thickTop="1" thickBot="1" x14ac:dyDescent="0.3">
      <c r="A43" s="88" t="s">
        <v>45</v>
      </c>
      <c r="B43" s="89"/>
      <c r="C43" s="90"/>
      <c r="D43" s="7">
        <v>60</v>
      </c>
      <c r="E43" s="7">
        <v>90</v>
      </c>
      <c r="F43" s="7" t="s">
        <v>11</v>
      </c>
      <c r="G43" s="8"/>
      <c r="H43" s="8">
        <v>160</v>
      </c>
      <c r="I43" s="8">
        <v>210</v>
      </c>
    </row>
    <row r="44" spans="1:9" ht="17.25" thickTop="1" thickBot="1" x14ac:dyDescent="0.3">
      <c r="A44" s="88" t="s">
        <v>46</v>
      </c>
      <c r="B44" s="89"/>
      <c r="C44" s="90"/>
      <c r="D44" s="7" t="s">
        <v>11</v>
      </c>
      <c r="E44" s="7" t="s">
        <v>11</v>
      </c>
      <c r="F44" s="7" t="s">
        <v>11</v>
      </c>
      <c r="G44" s="8" t="s">
        <v>11</v>
      </c>
      <c r="H44" s="8">
        <v>180</v>
      </c>
      <c r="I44" s="8">
        <v>300</v>
      </c>
    </row>
    <row r="45" spans="1:9" ht="17.25" thickTop="1" thickBot="1" x14ac:dyDescent="0.3">
      <c r="A45" s="88" t="s">
        <v>47</v>
      </c>
      <c r="B45" s="89"/>
      <c r="C45" s="90"/>
      <c r="D45" s="7" t="s">
        <v>11</v>
      </c>
      <c r="E45" s="7" t="s">
        <v>11</v>
      </c>
      <c r="F45" s="7" t="s">
        <v>11</v>
      </c>
      <c r="G45" s="8" t="s">
        <v>11</v>
      </c>
      <c r="H45" s="8">
        <v>300</v>
      </c>
      <c r="I45" s="8" t="s">
        <v>11</v>
      </c>
    </row>
    <row r="46" spans="1:9" ht="17.25" thickTop="1" thickBot="1" x14ac:dyDescent="0.3">
      <c r="A46" s="88" t="s">
        <v>48</v>
      </c>
      <c r="B46" s="89"/>
      <c r="C46" s="90"/>
      <c r="D46" s="7">
        <v>60</v>
      </c>
      <c r="E46" s="7" t="s">
        <v>11</v>
      </c>
      <c r="F46" s="7" t="s">
        <v>11</v>
      </c>
      <c r="G46" s="8" t="s">
        <v>11</v>
      </c>
      <c r="H46" s="8">
        <v>180</v>
      </c>
      <c r="I46" s="8" t="s">
        <v>11</v>
      </c>
    </row>
    <row r="47" spans="1:9" ht="17.25" thickTop="1" thickBot="1" x14ac:dyDescent="0.3">
      <c r="A47" s="88" t="s">
        <v>49</v>
      </c>
      <c r="B47" s="89"/>
      <c r="C47" s="90"/>
      <c r="D47" s="7" t="s">
        <v>11</v>
      </c>
      <c r="E47" s="7" t="s">
        <v>11</v>
      </c>
      <c r="F47" s="7">
        <v>300</v>
      </c>
      <c r="G47" s="8" t="s">
        <v>11</v>
      </c>
      <c r="H47" s="8">
        <v>300</v>
      </c>
      <c r="I47" s="8">
        <v>500</v>
      </c>
    </row>
    <row r="48" spans="1:9" ht="17.25" thickTop="1" thickBot="1" x14ac:dyDescent="0.3">
      <c r="A48" s="88" t="s">
        <v>73</v>
      </c>
      <c r="B48" s="89"/>
      <c r="C48" s="90"/>
      <c r="D48" s="7"/>
      <c r="E48" s="7"/>
      <c r="F48" s="7"/>
      <c r="G48" s="8"/>
      <c r="H48" s="8"/>
      <c r="I48" s="8"/>
    </row>
    <row r="49" spans="1:9" ht="17.25" thickTop="1" thickBot="1" x14ac:dyDescent="0.3">
      <c r="A49" s="88" t="s">
        <v>50</v>
      </c>
      <c r="B49" s="89"/>
      <c r="C49" s="90"/>
      <c r="D49" s="7" t="s">
        <v>11</v>
      </c>
      <c r="E49" s="7">
        <v>150</v>
      </c>
      <c r="F49" s="7" t="s">
        <v>11</v>
      </c>
      <c r="G49" s="8" t="s">
        <v>11</v>
      </c>
      <c r="H49" s="8">
        <v>200</v>
      </c>
      <c r="I49" s="8" t="s">
        <v>11</v>
      </c>
    </row>
    <row r="50" spans="1:9" ht="17.25" thickTop="1" thickBot="1" x14ac:dyDescent="0.3">
      <c r="A50" s="88" t="s">
        <v>51</v>
      </c>
      <c r="B50" s="89"/>
      <c r="C50" s="90"/>
      <c r="D50" s="7">
        <v>70</v>
      </c>
      <c r="E50" s="7">
        <v>110</v>
      </c>
      <c r="F50" s="7" t="s">
        <v>11</v>
      </c>
      <c r="G50" s="8" t="s">
        <v>11</v>
      </c>
      <c r="H50" s="8">
        <v>180</v>
      </c>
      <c r="I50" s="8">
        <v>210</v>
      </c>
    </row>
    <row r="51" spans="1:9" ht="17.25" thickTop="1" thickBot="1" x14ac:dyDescent="0.3">
      <c r="A51" s="88" t="s">
        <v>52</v>
      </c>
      <c r="B51" s="89"/>
      <c r="C51" s="90"/>
      <c r="D51" s="7"/>
      <c r="E51" s="7"/>
      <c r="F51" s="7"/>
      <c r="G51" s="8">
        <v>250</v>
      </c>
      <c r="H51" s="8">
        <v>350</v>
      </c>
      <c r="I51" s="8">
        <v>550</v>
      </c>
    </row>
    <row r="52" spans="1:9" ht="17.25" thickTop="1" thickBot="1" x14ac:dyDescent="0.3">
      <c r="A52" s="88" t="s">
        <v>53</v>
      </c>
      <c r="B52" s="89"/>
      <c r="C52" s="90"/>
      <c r="D52" s="7">
        <v>100</v>
      </c>
      <c r="E52" s="7">
        <v>150</v>
      </c>
      <c r="F52" s="7">
        <v>200</v>
      </c>
      <c r="G52" s="8" t="s">
        <v>30</v>
      </c>
      <c r="H52" s="8" t="s">
        <v>6</v>
      </c>
      <c r="I52" s="8" t="s">
        <v>2</v>
      </c>
    </row>
    <row r="53" spans="1:9" ht="17.25" thickTop="1" thickBot="1" x14ac:dyDescent="0.3">
      <c r="A53" s="4" t="s">
        <v>55</v>
      </c>
      <c r="B53" s="5"/>
      <c r="C53" s="6"/>
      <c r="D53" s="7">
        <v>70</v>
      </c>
      <c r="E53" s="7">
        <v>100</v>
      </c>
      <c r="F53" s="7">
        <v>150</v>
      </c>
      <c r="G53" s="8">
        <v>150</v>
      </c>
      <c r="H53" s="8">
        <v>200</v>
      </c>
      <c r="I53" s="8">
        <v>250</v>
      </c>
    </row>
    <row r="54" spans="1:9" ht="17.25" thickTop="1" thickBot="1" x14ac:dyDescent="0.3">
      <c r="A54" s="88" t="s">
        <v>56</v>
      </c>
      <c r="B54" s="89"/>
      <c r="C54" s="90"/>
      <c r="D54" s="7">
        <v>100</v>
      </c>
      <c r="E54" s="7">
        <v>150</v>
      </c>
      <c r="F54" s="7">
        <v>200</v>
      </c>
      <c r="G54" s="8"/>
      <c r="H54" s="8">
        <v>200</v>
      </c>
      <c r="I54" s="8">
        <v>350</v>
      </c>
    </row>
    <row r="55" spans="1:9" ht="17.25" thickTop="1" thickBot="1" x14ac:dyDescent="0.3">
      <c r="A55" s="88" t="s">
        <v>28</v>
      </c>
      <c r="B55" s="89"/>
      <c r="C55" s="90"/>
      <c r="D55" s="7">
        <v>100</v>
      </c>
      <c r="E55" s="7">
        <v>150</v>
      </c>
      <c r="F55" s="7">
        <v>200</v>
      </c>
      <c r="G55" s="8">
        <v>120</v>
      </c>
      <c r="H55" s="8">
        <v>170</v>
      </c>
      <c r="I55" s="8">
        <v>270</v>
      </c>
    </row>
    <row r="56" spans="1:9" ht="17.25" thickTop="1" thickBot="1" x14ac:dyDescent="0.3">
      <c r="A56" s="88" t="s">
        <v>57</v>
      </c>
      <c r="B56" s="89"/>
      <c r="C56" s="90"/>
      <c r="D56" s="7">
        <v>50</v>
      </c>
      <c r="E56" s="7">
        <v>80</v>
      </c>
      <c r="F56" s="7">
        <v>110</v>
      </c>
      <c r="G56" s="8">
        <v>110</v>
      </c>
      <c r="H56" s="8">
        <v>180</v>
      </c>
      <c r="I56" s="8">
        <v>280</v>
      </c>
    </row>
    <row r="57" spans="1:9" ht="17.25" thickTop="1" thickBot="1" x14ac:dyDescent="0.3">
      <c r="A57" s="88" t="s">
        <v>58</v>
      </c>
      <c r="B57" s="89"/>
      <c r="C57" s="90"/>
      <c r="D57" s="7">
        <v>100</v>
      </c>
      <c r="E57" s="7">
        <v>150</v>
      </c>
      <c r="F57" s="7">
        <v>250</v>
      </c>
      <c r="G57" s="8">
        <v>100</v>
      </c>
      <c r="H57" s="8">
        <v>250</v>
      </c>
      <c r="I57" s="8">
        <v>350</v>
      </c>
    </row>
    <row r="58" spans="1:9" ht="17.25" thickTop="1" thickBot="1" x14ac:dyDescent="0.3">
      <c r="A58" s="88" t="s">
        <v>59</v>
      </c>
      <c r="B58" s="89"/>
      <c r="C58" s="90"/>
      <c r="D58" s="7">
        <v>100</v>
      </c>
      <c r="E58" s="7">
        <v>150</v>
      </c>
      <c r="F58" s="7">
        <v>200</v>
      </c>
      <c r="G58" s="8">
        <v>150</v>
      </c>
      <c r="H58" s="8">
        <v>250</v>
      </c>
      <c r="I58" s="8">
        <v>350</v>
      </c>
    </row>
    <row r="59" spans="1:9" ht="17.25" thickTop="1" thickBot="1" x14ac:dyDescent="0.3">
      <c r="A59" s="88" t="s">
        <v>60</v>
      </c>
      <c r="B59" s="89"/>
      <c r="C59" s="90"/>
      <c r="D59" s="7">
        <v>100</v>
      </c>
      <c r="E59" s="7">
        <v>150</v>
      </c>
      <c r="F59" s="7">
        <v>200</v>
      </c>
      <c r="G59" s="8">
        <v>120</v>
      </c>
      <c r="H59" s="8">
        <v>200</v>
      </c>
      <c r="I59" s="8">
        <v>250</v>
      </c>
    </row>
    <row r="60" spans="1:9" ht="17.25" thickTop="1" thickBot="1" x14ac:dyDescent="0.3">
      <c r="A60" s="88" t="s">
        <v>61</v>
      </c>
      <c r="B60" s="89"/>
      <c r="C60" s="90"/>
      <c r="D60" s="7">
        <v>100</v>
      </c>
      <c r="E60" s="7">
        <v>150</v>
      </c>
      <c r="F60" s="7">
        <v>200</v>
      </c>
      <c r="G60" s="8">
        <v>150</v>
      </c>
      <c r="H60" s="8">
        <v>250</v>
      </c>
      <c r="I60" s="8">
        <v>350</v>
      </c>
    </row>
    <row r="61" spans="1:9" ht="17.25" thickTop="1" thickBot="1" x14ac:dyDescent="0.3">
      <c r="A61" s="88" t="s">
        <v>62</v>
      </c>
      <c r="B61" s="89"/>
      <c r="C61" s="90"/>
      <c r="D61" s="7">
        <v>70</v>
      </c>
      <c r="E61" s="7">
        <v>100</v>
      </c>
      <c r="F61" s="7">
        <v>150</v>
      </c>
      <c r="G61" s="8">
        <v>150</v>
      </c>
      <c r="H61" s="8">
        <v>250</v>
      </c>
      <c r="I61" s="8">
        <v>350</v>
      </c>
    </row>
    <row r="62" spans="1:9" ht="17.25" thickTop="1" thickBot="1" x14ac:dyDescent="0.3">
      <c r="A62" s="88" t="s">
        <v>63</v>
      </c>
      <c r="B62" s="89"/>
      <c r="C62" s="90"/>
      <c r="D62" s="7">
        <v>100</v>
      </c>
      <c r="E62" s="7">
        <v>150</v>
      </c>
      <c r="F62" s="7">
        <v>200</v>
      </c>
      <c r="G62" s="8">
        <v>200</v>
      </c>
      <c r="H62" s="8">
        <v>350</v>
      </c>
      <c r="I62" s="8">
        <v>450</v>
      </c>
    </row>
    <row r="63" spans="1:9" ht="17.25" thickTop="1" thickBot="1" x14ac:dyDescent="0.3">
      <c r="A63" s="88" t="s">
        <v>64</v>
      </c>
      <c r="B63" s="89"/>
      <c r="C63" s="90"/>
      <c r="D63" s="7" t="s">
        <v>11</v>
      </c>
      <c r="E63" s="7" t="s">
        <v>11</v>
      </c>
      <c r="F63" s="7" t="s">
        <v>6</v>
      </c>
      <c r="G63" s="8" t="s">
        <v>11</v>
      </c>
      <c r="H63" s="8">
        <v>250</v>
      </c>
      <c r="I63" s="8">
        <v>350</v>
      </c>
    </row>
    <row r="64" spans="1:9" ht="17.25" thickTop="1" thickBot="1" x14ac:dyDescent="0.3">
      <c r="A64" s="88" t="s">
        <v>65</v>
      </c>
      <c r="B64" s="89"/>
      <c r="C64" s="90"/>
      <c r="D64" s="7"/>
      <c r="E64" s="7">
        <v>150</v>
      </c>
      <c r="F64" s="7">
        <v>200</v>
      </c>
      <c r="G64" s="8">
        <v>200</v>
      </c>
      <c r="H64" s="8">
        <v>250</v>
      </c>
      <c r="I64" s="8">
        <v>350</v>
      </c>
    </row>
    <row r="65" spans="1:9" ht="17.25" thickTop="1" thickBot="1" x14ac:dyDescent="0.3">
      <c r="A65" s="88" t="s">
        <v>66</v>
      </c>
      <c r="B65" s="89"/>
      <c r="C65" s="90"/>
      <c r="D65" s="7">
        <v>120</v>
      </c>
      <c r="E65" s="7">
        <v>200</v>
      </c>
      <c r="F65" s="7">
        <v>250</v>
      </c>
      <c r="G65" s="8">
        <v>200</v>
      </c>
      <c r="H65" s="8">
        <v>250</v>
      </c>
      <c r="I65" s="8">
        <v>300</v>
      </c>
    </row>
    <row r="66" spans="1:9" ht="17.25" thickTop="1" thickBot="1" x14ac:dyDescent="0.3">
      <c r="A66" s="88" t="s">
        <v>67</v>
      </c>
      <c r="B66" s="89"/>
      <c r="C66" s="90"/>
      <c r="D66" s="7" t="s">
        <v>11</v>
      </c>
      <c r="E66" s="7" t="s">
        <v>11</v>
      </c>
      <c r="F66" s="7">
        <v>250</v>
      </c>
      <c r="G66" s="8">
        <v>150</v>
      </c>
      <c r="H66" s="8" t="s">
        <v>11</v>
      </c>
      <c r="I66" s="8">
        <v>300</v>
      </c>
    </row>
    <row r="67" spans="1:9" ht="17.25" thickTop="1" thickBot="1" x14ac:dyDescent="0.3">
      <c r="A67" s="88" t="s">
        <v>68</v>
      </c>
      <c r="B67" s="89"/>
      <c r="C67" s="90"/>
      <c r="D67" s="7">
        <v>100</v>
      </c>
      <c r="E67" s="7">
        <v>150</v>
      </c>
      <c r="F67" s="7">
        <v>250</v>
      </c>
      <c r="G67" s="8">
        <v>150</v>
      </c>
      <c r="H67" s="8">
        <v>250</v>
      </c>
      <c r="I67" s="8">
        <v>300</v>
      </c>
    </row>
    <row r="68" spans="1:9" ht="17.25" thickTop="1" thickBot="1" x14ac:dyDescent="0.3">
      <c r="A68" s="88" t="s">
        <v>69</v>
      </c>
      <c r="B68" s="89"/>
      <c r="C68" s="90"/>
      <c r="D68" s="7" t="s">
        <v>11</v>
      </c>
      <c r="E68" s="7"/>
      <c r="F68" s="7" t="s">
        <v>11</v>
      </c>
      <c r="G68" s="8" t="s">
        <v>11</v>
      </c>
      <c r="H68" s="8">
        <v>250</v>
      </c>
      <c r="I68" s="8" t="s">
        <v>11</v>
      </c>
    </row>
    <row r="69" spans="1:9" ht="21.75" thickTop="1" thickBot="1" x14ac:dyDescent="0.3">
      <c r="A69" s="85" t="s">
        <v>75</v>
      </c>
      <c r="B69" s="86"/>
      <c r="C69" s="86"/>
      <c r="D69" s="86"/>
      <c r="E69" s="86"/>
      <c r="F69" s="86"/>
      <c r="G69" s="86"/>
      <c r="H69" s="86"/>
      <c r="I69" s="87"/>
    </row>
    <row r="70" spans="1:9" ht="17.25" thickTop="1" thickBot="1" x14ac:dyDescent="0.3">
      <c r="A70" s="88" t="s">
        <v>70</v>
      </c>
      <c r="B70" s="89"/>
      <c r="C70" s="90"/>
      <c r="D70" s="7" t="s">
        <v>39</v>
      </c>
      <c r="E70" s="7" t="s">
        <v>11</v>
      </c>
      <c r="F70" s="7" t="s">
        <v>11</v>
      </c>
      <c r="G70" s="8" t="s">
        <v>11</v>
      </c>
      <c r="H70" s="8" t="s">
        <v>7</v>
      </c>
      <c r="I70" s="8" t="s">
        <v>12</v>
      </c>
    </row>
    <row r="71" spans="1:9" ht="17.25" thickTop="1" thickBot="1" x14ac:dyDescent="0.3">
      <c r="A71" s="88" t="s">
        <v>71</v>
      </c>
      <c r="B71" s="89"/>
      <c r="C71" s="90"/>
      <c r="D71" s="7" t="s">
        <v>11</v>
      </c>
      <c r="E71" s="7" t="s">
        <v>11</v>
      </c>
      <c r="F71" s="7" t="s">
        <v>72</v>
      </c>
      <c r="G71" s="8" t="s">
        <v>54</v>
      </c>
      <c r="H71" s="8" t="s">
        <v>11</v>
      </c>
      <c r="I71" s="8" t="s">
        <v>11</v>
      </c>
    </row>
    <row r="72" spans="1:9" ht="17.25" thickTop="1" thickBot="1" x14ac:dyDescent="0.3">
      <c r="A72" s="88" t="s">
        <v>74</v>
      </c>
      <c r="B72" s="89"/>
      <c r="C72" s="90"/>
      <c r="D72" s="7"/>
      <c r="E72" s="7"/>
      <c r="F72" s="7"/>
      <c r="G72" s="8"/>
      <c r="H72" s="8">
        <v>250</v>
      </c>
      <c r="I72" s="8">
        <v>300</v>
      </c>
    </row>
    <row r="73" spans="1:9" ht="17.25" thickTop="1" thickBot="1" x14ac:dyDescent="0.3">
      <c r="A73" s="88" t="s">
        <v>76</v>
      </c>
      <c r="B73" s="89"/>
      <c r="C73" s="90"/>
      <c r="D73" s="7" t="s">
        <v>11</v>
      </c>
      <c r="E73" s="7" t="s">
        <v>11</v>
      </c>
      <c r="F73" s="7" t="s">
        <v>11</v>
      </c>
      <c r="G73" s="8" t="s">
        <v>11</v>
      </c>
      <c r="H73" s="8"/>
      <c r="I73" s="8" t="s">
        <v>11</v>
      </c>
    </row>
    <row r="74" spans="1:9" ht="17.25" thickTop="1" thickBot="1" x14ac:dyDescent="0.3">
      <c r="A74" s="88" t="s">
        <v>77</v>
      </c>
      <c r="B74" s="89"/>
      <c r="C74" s="90"/>
      <c r="D74" s="7" t="s">
        <v>39</v>
      </c>
      <c r="E74" s="7" t="s">
        <v>11</v>
      </c>
      <c r="F74" s="7" t="s">
        <v>11</v>
      </c>
      <c r="G74" s="8" t="s">
        <v>11</v>
      </c>
      <c r="H74" s="8" t="s">
        <v>11</v>
      </c>
      <c r="I74" s="8" t="s">
        <v>11</v>
      </c>
    </row>
    <row r="75" spans="1:9" ht="21.75" thickTop="1" thickBot="1" x14ac:dyDescent="0.3">
      <c r="A75" s="85" t="s">
        <v>78</v>
      </c>
      <c r="B75" s="86"/>
      <c r="C75" s="86"/>
      <c r="D75" s="86"/>
      <c r="E75" s="86"/>
      <c r="F75" s="86"/>
      <c r="G75" s="86"/>
      <c r="H75" s="86"/>
      <c r="I75" s="87"/>
    </row>
    <row r="76" spans="1:9" ht="17.25" thickTop="1" thickBot="1" x14ac:dyDescent="0.3">
      <c r="A76" s="88" t="s">
        <v>79</v>
      </c>
      <c r="B76" s="89"/>
      <c r="C76" s="90"/>
      <c r="D76" s="78" t="s">
        <v>80</v>
      </c>
      <c r="E76" s="84"/>
      <c r="F76" s="78" t="s">
        <v>81</v>
      </c>
      <c r="G76" s="84"/>
      <c r="H76" s="78" t="s">
        <v>82</v>
      </c>
      <c r="I76" s="84"/>
    </row>
    <row r="77" spans="1:9" ht="17.25" thickTop="1" thickBot="1" x14ac:dyDescent="0.3">
      <c r="A77" s="88" t="s">
        <v>378</v>
      </c>
      <c r="B77" s="89"/>
      <c r="C77" s="90"/>
      <c r="D77" s="78" t="s">
        <v>85</v>
      </c>
      <c r="E77" s="84"/>
      <c r="F77" s="78" t="s">
        <v>84</v>
      </c>
      <c r="G77" s="84"/>
      <c r="H77" s="78" t="s">
        <v>83</v>
      </c>
      <c r="I77" s="84"/>
    </row>
    <row r="78" spans="1:9" ht="17.25" thickTop="1" thickBot="1" x14ac:dyDescent="0.3">
      <c r="A78" s="88" t="s">
        <v>89</v>
      </c>
      <c r="B78" s="89"/>
      <c r="C78" s="90"/>
      <c r="D78" s="78" t="s">
        <v>87</v>
      </c>
      <c r="E78" s="79"/>
      <c r="F78" s="84"/>
      <c r="G78" s="78" t="s">
        <v>297</v>
      </c>
      <c r="H78" s="79"/>
      <c r="I78" s="84"/>
    </row>
    <row r="79" spans="1:9" ht="17.25" thickTop="1" thickBot="1" x14ac:dyDescent="0.3">
      <c r="A79" s="88" t="s">
        <v>88</v>
      </c>
      <c r="B79" s="89"/>
      <c r="C79" s="90"/>
      <c r="D79" s="78" t="s">
        <v>86</v>
      </c>
      <c r="E79" s="79"/>
      <c r="F79" s="80"/>
      <c r="G79" s="80"/>
      <c r="H79" s="80"/>
      <c r="I79" s="81"/>
    </row>
    <row r="80" spans="1:9" ht="17.25" thickTop="1" thickBot="1" x14ac:dyDescent="0.3">
      <c r="A80" s="88" t="s">
        <v>95</v>
      </c>
      <c r="B80" s="89"/>
      <c r="C80" s="90"/>
      <c r="D80" s="78" t="s">
        <v>96</v>
      </c>
      <c r="E80" s="79"/>
      <c r="F80" s="80"/>
      <c r="G80" s="80"/>
      <c r="H80" s="80"/>
      <c r="I80" s="81"/>
    </row>
    <row r="81" spans="1:9" ht="17.25" thickTop="1" thickBot="1" x14ac:dyDescent="0.3">
      <c r="A81" s="88" t="s">
        <v>90</v>
      </c>
      <c r="B81" s="89"/>
      <c r="C81" s="90"/>
      <c r="D81" s="78" t="s">
        <v>97</v>
      </c>
      <c r="E81" s="79"/>
      <c r="F81" s="80"/>
      <c r="G81" s="80"/>
      <c r="H81" s="80"/>
      <c r="I81" s="81"/>
    </row>
    <row r="82" spans="1:9" ht="17.25" thickTop="1" thickBot="1" x14ac:dyDescent="0.3">
      <c r="A82" s="88" t="s">
        <v>91</v>
      </c>
      <c r="B82" s="89"/>
      <c r="C82" s="90"/>
      <c r="D82" s="82" t="s">
        <v>92</v>
      </c>
      <c r="E82" s="83"/>
      <c r="F82" s="82" t="s">
        <v>93</v>
      </c>
      <c r="G82" s="83"/>
      <c r="H82" s="82" t="s">
        <v>94</v>
      </c>
      <c r="I82" s="83"/>
    </row>
    <row r="83" spans="1:9" ht="15.75" thickTop="1" x14ac:dyDescent="0.25"/>
  </sheetData>
  <mergeCells count="96">
    <mergeCell ref="A37:C37"/>
    <mergeCell ref="A38:C38"/>
    <mergeCell ref="A39:C39"/>
    <mergeCell ref="A32:C32"/>
    <mergeCell ref="A33:C33"/>
    <mergeCell ref="A34:C34"/>
    <mergeCell ref="A35:C35"/>
    <mergeCell ref="A36:C36"/>
    <mergeCell ref="A28:C28"/>
    <mergeCell ref="D28:I28"/>
    <mergeCell ref="A29:C29"/>
    <mergeCell ref="A30:C30"/>
    <mergeCell ref="A31:C31"/>
    <mergeCell ref="A25:C25"/>
    <mergeCell ref="D25:I25"/>
    <mergeCell ref="A26:C26"/>
    <mergeCell ref="D26:I26"/>
    <mergeCell ref="A27:C27"/>
    <mergeCell ref="D27:I27"/>
    <mergeCell ref="A21:C21"/>
    <mergeCell ref="A22:C22"/>
    <mergeCell ref="A15:C15"/>
    <mergeCell ref="A24:C24"/>
    <mergeCell ref="A16:C16"/>
    <mergeCell ref="A17:C17"/>
    <mergeCell ref="A18:C18"/>
    <mergeCell ref="A19:C19"/>
    <mergeCell ref="A20:C20"/>
    <mergeCell ref="A23:I23"/>
    <mergeCell ref="A11:C11"/>
    <mergeCell ref="A12:C12"/>
    <mergeCell ref="A13:C13"/>
    <mergeCell ref="A14:C14"/>
    <mergeCell ref="A1:B6"/>
    <mergeCell ref="C1:I6"/>
    <mergeCell ref="D8:F8"/>
    <mergeCell ref="G8:I8"/>
    <mergeCell ref="A7:C9"/>
    <mergeCell ref="D7:I7"/>
    <mergeCell ref="A10:I10"/>
    <mergeCell ref="A40:I40"/>
    <mergeCell ref="A41:C41"/>
    <mergeCell ref="A42:C42"/>
    <mergeCell ref="A43:C43"/>
    <mergeCell ref="A44:C44"/>
    <mergeCell ref="A50:C50"/>
    <mergeCell ref="A51:C51"/>
    <mergeCell ref="A52:C52"/>
    <mergeCell ref="A45:C45"/>
    <mergeCell ref="A46:C46"/>
    <mergeCell ref="A47:C47"/>
    <mergeCell ref="A48:C48"/>
    <mergeCell ref="A49:C49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81:C81"/>
    <mergeCell ref="A82:C82"/>
    <mergeCell ref="A80:C80"/>
    <mergeCell ref="A74:C74"/>
    <mergeCell ref="A76:C76"/>
    <mergeCell ref="A77:C77"/>
    <mergeCell ref="A79:C79"/>
    <mergeCell ref="D78:F78"/>
    <mergeCell ref="G78:I78"/>
    <mergeCell ref="A69:I69"/>
    <mergeCell ref="A75:I75"/>
    <mergeCell ref="D76:E76"/>
    <mergeCell ref="F76:G76"/>
    <mergeCell ref="H76:I76"/>
    <mergeCell ref="D77:E77"/>
    <mergeCell ref="F77:G77"/>
    <mergeCell ref="H77:I77"/>
    <mergeCell ref="A78:C78"/>
    <mergeCell ref="A70:C70"/>
    <mergeCell ref="A71:C71"/>
    <mergeCell ref="A72:C72"/>
    <mergeCell ref="A73:C73"/>
    <mergeCell ref="D79:I79"/>
    <mergeCell ref="D82:E82"/>
    <mergeCell ref="F82:G82"/>
    <mergeCell ref="H82:I82"/>
    <mergeCell ref="D80:I80"/>
    <mergeCell ref="D81:I81"/>
  </mergeCells>
  <pageMargins left="0.7" right="0.7" top="0.75" bottom="0.75" header="0.3" footer="0.3"/>
  <pageSetup paperSize="9" fitToWidth="0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09"/>
  <sheetViews>
    <sheetView topLeftCell="A125" workbookViewId="0">
      <selection activeCell="E42" sqref="E42"/>
    </sheetView>
  </sheetViews>
  <sheetFormatPr defaultRowHeight="15" x14ac:dyDescent="0.25"/>
  <cols>
    <col min="1" max="1" width="10.28515625" style="9" customWidth="1"/>
    <col min="2" max="2" width="21.5703125" style="9" customWidth="1"/>
    <col min="3" max="3" width="14.7109375" style="9" customWidth="1"/>
    <col min="4" max="4" width="9.140625" style="9"/>
    <col min="5" max="5" width="22" customWidth="1"/>
    <col min="6" max="6" width="16.7109375" customWidth="1"/>
  </cols>
  <sheetData>
    <row r="1" spans="1:3" ht="15.75" thickBot="1" x14ac:dyDescent="0.3">
      <c r="A1" s="124" t="s">
        <v>434</v>
      </c>
      <c r="B1" s="124"/>
      <c r="C1" s="124"/>
    </row>
    <row r="2" spans="1:3" x14ac:dyDescent="0.25">
      <c r="A2" s="129" t="s">
        <v>1</v>
      </c>
      <c r="B2" s="10" t="s">
        <v>105</v>
      </c>
      <c r="C2" s="11" t="s">
        <v>101</v>
      </c>
    </row>
    <row r="3" spans="1:3" x14ac:dyDescent="0.25">
      <c r="A3" s="130"/>
      <c r="B3" s="12" t="s">
        <v>100</v>
      </c>
      <c r="C3" s="13" t="s">
        <v>101</v>
      </c>
    </row>
    <row r="4" spans="1:3" x14ac:dyDescent="0.25">
      <c r="A4" s="130"/>
      <c r="B4" s="14" t="s">
        <v>213</v>
      </c>
      <c r="C4" s="15" t="s">
        <v>101</v>
      </c>
    </row>
    <row r="5" spans="1:3" x14ac:dyDescent="0.25">
      <c r="A5" s="130"/>
      <c r="B5" s="12" t="s">
        <v>98</v>
      </c>
      <c r="C5" s="13" t="s">
        <v>99</v>
      </c>
    </row>
    <row r="6" spans="1:3" x14ac:dyDescent="0.25">
      <c r="A6" s="130"/>
      <c r="B6" s="14" t="s">
        <v>102</v>
      </c>
      <c r="C6" s="15" t="s">
        <v>99</v>
      </c>
    </row>
    <row r="7" spans="1:3" x14ac:dyDescent="0.25">
      <c r="A7" s="130"/>
      <c r="B7" s="12" t="s">
        <v>103</v>
      </c>
      <c r="C7" s="13" t="s">
        <v>99</v>
      </c>
    </row>
    <row r="8" spans="1:3" x14ac:dyDescent="0.25">
      <c r="A8" s="130"/>
      <c r="B8" s="14" t="s">
        <v>104</v>
      </c>
      <c r="C8" s="15" t="s">
        <v>99</v>
      </c>
    </row>
    <row r="9" spans="1:3" x14ac:dyDescent="0.25">
      <c r="A9" s="130"/>
      <c r="B9" s="12" t="s">
        <v>106</v>
      </c>
      <c r="C9" s="13" t="s">
        <v>99</v>
      </c>
    </row>
    <row r="10" spans="1:3" ht="15.75" thickBot="1" x14ac:dyDescent="0.3">
      <c r="A10" s="131"/>
      <c r="B10" s="16" t="s">
        <v>214</v>
      </c>
      <c r="C10" s="17" t="s">
        <v>99</v>
      </c>
    </row>
    <row r="11" spans="1:3" hidden="1" x14ac:dyDescent="0.25">
      <c r="A11" s="132" t="s">
        <v>3</v>
      </c>
      <c r="B11" s="18" t="s">
        <v>107</v>
      </c>
      <c r="C11" s="19" t="s">
        <v>101</v>
      </c>
    </row>
    <row r="12" spans="1:3" hidden="1" x14ac:dyDescent="0.25">
      <c r="A12" s="133"/>
      <c r="B12" s="20" t="s">
        <v>109</v>
      </c>
      <c r="C12" s="21" t="s">
        <v>101</v>
      </c>
    </row>
    <row r="13" spans="1:3" hidden="1" x14ac:dyDescent="0.25">
      <c r="A13" s="133"/>
      <c r="B13" s="20" t="s">
        <v>108</v>
      </c>
      <c r="C13" s="21" t="s">
        <v>99</v>
      </c>
    </row>
    <row r="14" spans="1:3" ht="15.75" hidden="1" thickBot="1" x14ac:dyDescent="0.3">
      <c r="A14" s="134"/>
      <c r="B14" s="22" t="s">
        <v>110</v>
      </c>
      <c r="C14" s="23" t="s">
        <v>99</v>
      </c>
    </row>
    <row r="15" spans="1:3" x14ac:dyDescent="0.25">
      <c r="A15" s="140" t="s">
        <v>4</v>
      </c>
      <c r="B15" s="24" t="s">
        <v>111</v>
      </c>
      <c r="C15" s="25" t="s">
        <v>127</v>
      </c>
    </row>
    <row r="16" spans="1:3" x14ac:dyDescent="0.25">
      <c r="A16" s="154"/>
      <c r="B16" s="26" t="s">
        <v>112</v>
      </c>
      <c r="C16" s="27" t="s">
        <v>99</v>
      </c>
    </row>
    <row r="17" spans="1:3" x14ac:dyDescent="0.25">
      <c r="A17" s="154"/>
      <c r="B17" s="26" t="s">
        <v>298</v>
      </c>
      <c r="C17" s="27" t="s">
        <v>99</v>
      </c>
    </row>
    <row r="18" spans="1:3" x14ac:dyDescent="0.25">
      <c r="A18" s="154"/>
      <c r="B18" s="28" t="s">
        <v>219</v>
      </c>
      <c r="C18" s="29" t="s">
        <v>153</v>
      </c>
    </row>
    <row r="19" spans="1:3" x14ac:dyDescent="0.25">
      <c r="A19" s="141"/>
      <c r="B19" s="30" t="s">
        <v>113</v>
      </c>
      <c r="C19" s="31" t="s">
        <v>99</v>
      </c>
    </row>
    <row r="20" spans="1:3" x14ac:dyDescent="0.25">
      <c r="A20" s="141"/>
      <c r="B20" s="30" t="s">
        <v>114</v>
      </c>
      <c r="C20" s="31" t="s">
        <v>99</v>
      </c>
    </row>
    <row r="21" spans="1:3" x14ac:dyDescent="0.25">
      <c r="A21" s="141"/>
      <c r="B21" s="30" t="s">
        <v>115</v>
      </c>
      <c r="C21" s="31" t="s">
        <v>99</v>
      </c>
    </row>
    <row r="22" spans="1:3" x14ac:dyDescent="0.25">
      <c r="A22" s="141"/>
      <c r="B22" s="30" t="s">
        <v>116</v>
      </c>
      <c r="C22" s="31" t="s">
        <v>117</v>
      </c>
    </row>
    <row r="23" spans="1:3" x14ac:dyDescent="0.25">
      <c r="A23" s="141"/>
      <c r="B23" s="32" t="s">
        <v>118</v>
      </c>
      <c r="C23" s="33" t="s">
        <v>99</v>
      </c>
    </row>
    <row r="24" spans="1:3" x14ac:dyDescent="0.25">
      <c r="A24" s="141"/>
      <c r="B24" s="32" t="s">
        <v>119</v>
      </c>
      <c r="C24" s="33" t="s">
        <v>99</v>
      </c>
    </row>
    <row r="25" spans="1:3" ht="15.75" thickBot="1" x14ac:dyDescent="0.3">
      <c r="A25" s="142"/>
      <c r="B25" s="34" t="s">
        <v>120</v>
      </c>
      <c r="C25" s="35" t="s">
        <v>101</v>
      </c>
    </row>
    <row r="26" spans="1:3" x14ac:dyDescent="0.25">
      <c r="A26" s="132" t="s">
        <v>5</v>
      </c>
      <c r="B26" s="18" t="s">
        <v>121</v>
      </c>
      <c r="C26" s="19" t="s">
        <v>122</v>
      </c>
    </row>
    <row r="27" spans="1:3" x14ac:dyDescent="0.25">
      <c r="A27" s="133"/>
      <c r="B27" s="20" t="s">
        <v>128</v>
      </c>
      <c r="C27" s="21" t="s">
        <v>122</v>
      </c>
    </row>
    <row r="28" spans="1:3" x14ac:dyDescent="0.25">
      <c r="A28" s="133"/>
      <c r="B28" s="32" t="s">
        <v>129</v>
      </c>
      <c r="C28" s="33" t="s">
        <v>122</v>
      </c>
    </row>
    <row r="29" spans="1:3" x14ac:dyDescent="0.25">
      <c r="A29" s="133"/>
      <c r="B29" s="32" t="s">
        <v>131</v>
      </c>
      <c r="C29" s="33" t="s">
        <v>122</v>
      </c>
    </row>
    <row r="30" spans="1:3" x14ac:dyDescent="0.25">
      <c r="A30" s="133"/>
      <c r="B30" s="32" t="s">
        <v>132</v>
      </c>
      <c r="C30" s="33" t="s">
        <v>122</v>
      </c>
    </row>
    <row r="31" spans="1:3" ht="24" x14ac:dyDescent="0.25">
      <c r="A31" s="133"/>
      <c r="B31" s="20" t="s">
        <v>141</v>
      </c>
      <c r="C31" s="21" t="s">
        <v>122</v>
      </c>
    </row>
    <row r="32" spans="1:3" x14ac:dyDescent="0.25">
      <c r="A32" s="133"/>
      <c r="B32" s="20" t="s">
        <v>139</v>
      </c>
      <c r="C32" s="21" t="s">
        <v>140</v>
      </c>
    </row>
    <row r="33" spans="1:3" x14ac:dyDescent="0.25">
      <c r="A33" s="133"/>
      <c r="B33" s="32" t="s">
        <v>143</v>
      </c>
      <c r="C33" s="33" t="s">
        <v>140</v>
      </c>
    </row>
    <row r="34" spans="1:3" x14ac:dyDescent="0.25">
      <c r="A34" s="133"/>
      <c r="B34" s="20" t="s">
        <v>130</v>
      </c>
      <c r="C34" s="21" t="s">
        <v>127</v>
      </c>
    </row>
    <row r="35" spans="1:3" x14ac:dyDescent="0.25">
      <c r="A35" s="133"/>
      <c r="B35" s="32" t="s">
        <v>126</v>
      </c>
      <c r="C35" s="33" t="s">
        <v>127</v>
      </c>
    </row>
    <row r="36" spans="1:3" x14ac:dyDescent="0.25">
      <c r="A36" s="133"/>
      <c r="B36" s="32" t="s">
        <v>136</v>
      </c>
      <c r="C36" s="33" t="s">
        <v>127</v>
      </c>
    </row>
    <row r="37" spans="1:3" x14ac:dyDescent="0.25">
      <c r="A37" s="133"/>
      <c r="B37" s="20" t="s">
        <v>142</v>
      </c>
      <c r="C37" s="21" t="s">
        <v>127</v>
      </c>
    </row>
    <row r="38" spans="1:3" x14ac:dyDescent="0.25">
      <c r="A38" s="133"/>
      <c r="B38" s="32" t="s">
        <v>123</v>
      </c>
      <c r="C38" s="33" t="s">
        <v>124</v>
      </c>
    </row>
    <row r="39" spans="1:3" x14ac:dyDescent="0.25">
      <c r="A39" s="133"/>
      <c r="B39" s="32" t="s">
        <v>125</v>
      </c>
      <c r="C39" s="33" t="s">
        <v>124</v>
      </c>
    </row>
    <row r="40" spans="1:3" x14ac:dyDescent="0.25">
      <c r="A40" s="133"/>
      <c r="B40" s="20" t="s">
        <v>133</v>
      </c>
      <c r="C40" s="21" t="s">
        <v>124</v>
      </c>
    </row>
    <row r="41" spans="1:3" x14ac:dyDescent="0.25">
      <c r="A41" s="133"/>
      <c r="B41" s="20" t="s">
        <v>134</v>
      </c>
      <c r="C41" s="21" t="s">
        <v>124</v>
      </c>
    </row>
    <row r="42" spans="1:3" x14ac:dyDescent="0.25">
      <c r="A42" s="133"/>
      <c r="B42" s="32" t="s">
        <v>135</v>
      </c>
      <c r="C42" s="33" t="s">
        <v>124</v>
      </c>
    </row>
    <row r="43" spans="1:3" x14ac:dyDescent="0.25">
      <c r="A43" s="133"/>
      <c r="B43" s="20" t="s">
        <v>137</v>
      </c>
      <c r="C43" s="21" t="s">
        <v>124</v>
      </c>
    </row>
    <row r="44" spans="1:3" x14ac:dyDescent="0.25">
      <c r="A44" s="133"/>
      <c r="B44" s="20" t="s">
        <v>138</v>
      </c>
      <c r="C44" s="21" t="s">
        <v>124</v>
      </c>
    </row>
    <row r="45" spans="1:3" ht="15.75" thickBot="1" x14ac:dyDescent="0.3">
      <c r="A45" s="134"/>
      <c r="B45" s="22" t="s">
        <v>144</v>
      </c>
      <c r="C45" s="23" t="s">
        <v>145</v>
      </c>
    </row>
    <row r="46" spans="1:3" x14ac:dyDescent="0.25">
      <c r="A46" s="129" t="s">
        <v>8</v>
      </c>
      <c r="B46" s="10" t="s">
        <v>146</v>
      </c>
      <c r="C46" s="11" t="s">
        <v>101</v>
      </c>
    </row>
    <row r="47" spans="1:3" x14ac:dyDescent="0.25">
      <c r="A47" s="130"/>
      <c r="B47" s="12" t="s">
        <v>147</v>
      </c>
      <c r="C47" s="13" t="s">
        <v>101</v>
      </c>
    </row>
    <row r="48" spans="1:3" x14ac:dyDescent="0.25">
      <c r="A48" s="130"/>
      <c r="B48" s="14" t="s">
        <v>148</v>
      </c>
      <c r="C48" s="15" t="s">
        <v>99</v>
      </c>
    </row>
    <row r="49" spans="1:3" x14ac:dyDescent="0.25">
      <c r="A49" s="130"/>
      <c r="B49" s="12" t="s">
        <v>149</v>
      </c>
      <c r="C49" s="13" t="s">
        <v>101</v>
      </c>
    </row>
    <row r="50" spans="1:3" x14ac:dyDescent="0.25">
      <c r="A50" s="130"/>
      <c r="B50" s="12" t="s">
        <v>150</v>
      </c>
      <c r="C50" s="13" t="s">
        <v>101</v>
      </c>
    </row>
    <row r="51" spans="1:3" x14ac:dyDescent="0.25">
      <c r="A51" s="130"/>
      <c r="B51" s="12" t="s">
        <v>151</v>
      </c>
      <c r="C51" s="13" t="s">
        <v>101</v>
      </c>
    </row>
    <row r="52" spans="1:3" x14ac:dyDescent="0.25">
      <c r="A52" s="130"/>
      <c r="B52" s="12" t="s">
        <v>152</v>
      </c>
      <c r="C52" s="13" t="s">
        <v>153</v>
      </c>
    </row>
    <row r="53" spans="1:3" x14ac:dyDescent="0.25">
      <c r="A53" s="130"/>
      <c r="B53" s="12" t="s">
        <v>154</v>
      </c>
      <c r="C53" s="13" t="s">
        <v>99</v>
      </c>
    </row>
    <row r="54" spans="1:3" x14ac:dyDescent="0.25">
      <c r="A54" s="130"/>
      <c r="B54" s="14" t="s">
        <v>155</v>
      </c>
      <c r="C54" s="15" t="s">
        <v>101</v>
      </c>
    </row>
    <row r="55" spans="1:3" x14ac:dyDescent="0.25">
      <c r="A55" s="130"/>
      <c r="B55" s="14" t="s">
        <v>156</v>
      </c>
      <c r="C55" s="15" t="s">
        <v>153</v>
      </c>
    </row>
    <row r="56" spans="1:3" x14ac:dyDescent="0.25">
      <c r="A56" s="130"/>
      <c r="B56" s="14" t="s">
        <v>157</v>
      </c>
      <c r="C56" s="15" t="s">
        <v>99</v>
      </c>
    </row>
    <row r="57" spans="1:3" ht="15.75" thickBot="1" x14ac:dyDescent="0.3">
      <c r="A57" s="131"/>
      <c r="B57" s="16" t="s">
        <v>158</v>
      </c>
      <c r="C57" s="17" t="s">
        <v>99</v>
      </c>
    </row>
    <row r="58" spans="1:3" x14ac:dyDescent="0.25">
      <c r="A58" s="138" t="s">
        <v>9</v>
      </c>
      <c r="B58" s="28" t="s">
        <v>159</v>
      </c>
      <c r="C58" s="29" t="s">
        <v>160</v>
      </c>
    </row>
    <row r="59" spans="1:3" x14ac:dyDescent="0.25">
      <c r="A59" s="133"/>
      <c r="B59" s="20" t="s">
        <v>161</v>
      </c>
      <c r="C59" s="21" t="s">
        <v>99</v>
      </c>
    </row>
    <row r="60" spans="1:3" x14ac:dyDescent="0.25">
      <c r="A60" s="133"/>
      <c r="B60" s="20" t="s">
        <v>162</v>
      </c>
      <c r="C60" s="21" t="s">
        <v>99</v>
      </c>
    </row>
    <row r="61" spans="1:3" x14ac:dyDescent="0.25">
      <c r="A61" s="133"/>
      <c r="B61" s="32" t="s">
        <v>215</v>
      </c>
      <c r="C61" s="33" t="s">
        <v>101</v>
      </c>
    </row>
    <row r="62" spans="1:3" x14ac:dyDescent="0.25">
      <c r="A62" s="133"/>
      <c r="B62" s="32" t="s">
        <v>163</v>
      </c>
      <c r="C62" s="33" t="s">
        <v>101</v>
      </c>
    </row>
    <row r="63" spans="1:3" x14ac:dyDescent="0.25">
      <c r="A63" s="133"/>
      <c r="B63" s="32" t="s">
        <v>299</v>
      </c>
      <c r="C63" s="33" t="s">
        <v>153</v>
      </c>
    </row>
    <row r="64" spans="1:3" x14ac:dyDescent="0.25">
      <c r="A64" s="133"/>
      <c r="B64" s="32" t="s">
        <v>216</v>
      </c>
      <c r="C64" s="33" t="s">
        <v>99</v>
      </c>
    </row>
    <row r="65" spans="1:3" x14ac:dyDescent="0.25">
      <c r="A65" s="133"/>
      <c r="B65" s="32" t="s">
        <v>217</v>
      </c>
      <c r="C65" s="33" t="s">
        <v>160</v>
      </c>
    </row>
    <row r="66" spans="1:3" x14ac:dyDescent="0.25">
      <c r="A66" s="133"/>
      <c r="B66" s="32" t="s">
        <v>164</v>
      </c>
      <c r="C66" s="33" t="s">
        <v>101</v>
      </c>
    </row>
    <row r="67" spans="1:3" x14ac:dyDescent="0.25">
      <c r="A67" s="133"/>
      <c r="B67" s="20" t="s">
        <v>165</v>
      </c>
      <c r="C67" s="21" t="s">
        <v>101</v>
      </c>
    </row>
    <row r="68" spans="1:3" ht="15.75" thickBot="1" x14ac:dyDescent="0.3">
      <c r="A68" s="139"/>
      <c r="B68" s="36" t="s">
        <v>218</v>
      </c>
      <c r="C68" s="37" t="s">
        <v>101</v>
      </c>
    </row>
    <row r="69" spans="1:3" x14ac:dyDescent="0.25">
      <c r="A69" s="140" t="s">
        <v>13</v>
      </c>
      <c r="B69" s="38" t="s">
        <v>166</v>
      </c>
      <c r="C69" s="39" t="s">
        <v>124</v>
      </c>
    </row>
    <row r="70" spans="1:3" x14ac:dyDescent="0.25">
      <c r="A70" s="141"/>
      <c r="B70" s="32" t="s">
        <v>220</v>
      </c>
      <c r="C70" s="33" t="s">
        <v>176</v>
      </c>
    </row>
    <row r="71" spans="1:3" ht="24" x14ac:dyDescent="0.25">
      <c r="A71" s="141"/>
      <c r="B71" s="32" t="s">
        <v>167</v>
      </c>
      <c r="C71" s="33" t="s">
        <v>124</v>
      </c>
    </row>
    <row r="72" spans="1:3" x14ac:dyDescent="0.25">
      <c r="A72" s="141"/>
      <c r="B72" s="32" t="s">
        <v>168</v>
      </c>
      <c r="C72" s="33" t="s">
        <v>169</v>
      </c>
    </row>
    <row r="73" spans="1:3" x14ac:dyDescent="0.25">
      <c r="A73" s="141"/>
      <c r="B73" s="32" t="s">
        <v>170</v>
      </c>
      <c r="C73" s="33" t="s">
        <v>124</v>
      </c>
    </row>
    <row r="74" spans="1:3" x14ac:dyDescent="0.25">
      <c r="A74" s="141"/>
      <c r="B74" s="32" t="s">
        <v>221</v>
      </c>
      <c r="C74" s="33" t="s">
        <v>122</v>
      </c>
    </row>
    <row r="75" spans="1:3" x14ac:dyDescent="0.25">
      <c r="A75" s="141"/>
      <c r="B75" s="32" t="s">
        <v>222</v>
      </c>
      <c r="C75" s="33" t="s">
        <v>122</v>
      </c>
    </row>
    <row r="76" spans="1:3" x14ac:dyDescent="0.25">
      <c r="A76" s="141"/>
      <c r="B76" s="32" t="s">
        <v>171</v>
      </c>
      <c r="C76" s="33" t="s">
        <v>124</v>
      </c>
    </row>
    <row r="77" spans="1:3" x14ac:dyDescent="0.25">
      <c r="A77" s="141"/>
      <c r="B77" s="32" t="s">
        <v>172</v>
      </c>
      <c r="C77" s="33" t="s">
        <v>145</v>
      </c>
    </row>
    <row r="78" spans="1:3" x14ac:dyDescent="0.25">
      <c r="A78" s="141"/>
      <c r="B78" s="32" t="s">
        <v>173</v>
      </c>
      <c r="C78" s="33" t="s">
        <v>124</v>
      </c>
    </row>
    <row r="79" spans="1:3" x14ac:dyDescent="0.25">
      <c r="A79" s="141"/>
      <c r="B79" s="32" t="s">
        <v>223</v>
      </c>
      <c r="C79" s="33" t="s">
        <v>145</v>
      </c>
    </row>
    <row r="80" spans="1:3" x14ac:dyDescent="0.25">
      <c r="A80" s="141"/>
      <c r="B80" s="32" t="s">
        <v>174</v>
      </c>
      <c r="C80" s="33" t="s">
        <v>122</v>
      </c>
    </row>
    <row r="81" spans="1:3" x14ac:dyDescent="0.25">
      <c r="A81" s="141"/>
      <c r="B81" s="32" t="s">
        <v>175</v>
      </c>
      <c r="C81" s="33" t="s">
        <v>176</v>
      </c>
    </row>
    <row r="82" spans="1:3" x14ac:dyDescent="0.25">
      <c r="A82" s="141"/>
      <c r="B82" s="32" t="s">
        <v>177</v>
      </c>
      <c r="C82" s="33" t="s">
        <v>145</v>
      </c>
    </row>
    <row r="83" spans="1:3" x14ac:dyDescent="0.25">
      <c r="A83" s="141"/>
      <c r="B83" s="32" t="s">
        <v>178</v>
      </c>
      <c r="C83" s="33" t="s">
        <v>124</v>
      </c>
    </row>
    <row r="84" spans="1:3" x14ac:dyDescent="0.25">
      <c r="A84" s="141"/>
      <c r="B84" s="32" t="s">
        <v>179</v>
      </c>
      <c r="C84" s="33" t="s">
        <v>122</v>
      </c>
    </row>
    <row r="85" spans="1:3" x14ac:dyDescent="0.25">
      <c r="A85" s="141"/>
      <c r="B85" s="32" t="s">
        <v>180</v>
      </c>
      <c r="C85" s="33" t="s">
        <v>127</v>
      </c>
    </row>
    <row r="86" spans="1:3" x14ac:dyDescent="0.25">
      <c r="A86" s="141"/>
      <c r="B86" s="32" t="s">
        <v>224</v>
      </c>
      <c r="C86" s="33" t="s">
        <v>176</v>
      </c>
    </row>
    <row r="87" spans="1:3" x14ac:dyDescent="0.25">
      <c r="A87" s="141"/>
      <c r="B87" s="32" t="s">
        <v>225</v>
      </c>
      <c r="C87" s="33"/>
    </row>
    <row r="88" spans="1:3" ht="24" x14ac:dyDescent="0.25">
      <c r="A88" s="141"/>
      <c r="B88" s="32" t="s">
        <v>181</v>
      </c>
      <c r="C88" s="33" t="s">
        <v>122</v>
      </c>
    </row>
    <row r="89" spans="1:3" x14ac:dyDescent="0.25">
      <c r="A89" s="141"/>
      <c r="B89" s="32" t="s">
        <v>182</v>
      </c>
      <c r="C89" s="33" t="s">
        <v>122</v>
      </c>
    </row>
    <row r="90" spans="1:3" x14ac:dyDescent="0.25">
      <c r="A90" s="141"/>
      <c r="B90" s="30" t="s">
        <v>183</v>
      </c>
      <c r="C90" s="31" t="s">
        <v>122</v>
      </c>
    </row>
    <row r="91" spans="1:3" x14ac:dyDescent="0.25">
      <c r="A91" s="141"/>
      <c r="B91" s="32" t="s">
        <v>184</v>
      </c>
      <c r="C91" s="33" t="s">
        <v>124</v>
      </c>
    </row>
    <row r="92" spans="1:3" x14ac:dyDescent="0.25">
      <c r="A92" s="141"/>
      <c r="B92" s="32" t="s">
        <v>185</v>
      </c>
      <c r="C92" s="33" t="s">
        <v>122</v>
      </c>
    </row>
    <row r="93" spans="1:3" x14ac:dyDescent="0.25">
      <c r="A93" s="141"/>
      <c r="B93" s="32" t="s">
        <v>186</v>
      </c>
      <c r="C93" s="33" t="s">
        <v>145</v>
      </c>
    </row>
    <row r="94" spans="1:3" x14ac:dyDescent="0.25">
      <c r="A94" s="141"/>
      <c r="B94" s="32" t="s">
        <v>187</v>
      </c>
      <c r="C94" s="33" t="s">
        <v>122</v>
      </c>
    </row>
    <row r="95" spans="1:3" x14ac:dyDescent="0.25">
      <c r="A95" s="141"/>
      <c r="B95" s="32" t="s">
        <v>188</v>
      </c>
      <c r="C95" s="33" t="s">
        <v>122</v>
      </c>
    </row>
    <row r="96" spans="1:3" x14ac:dyDescent="0.25">
      <c r="A96" s="141"/>
      <c r="B96" s="32" t="s">
        <v>189</v>
      </c>
      <c r="C96" s="33" t="s">
        <v>122</v>
      </c>
    </row>
    <row r="97" spans="1:3" x14ac:dyDescent="0.25">
      <c r="A97" s="141"/>
      <c r="B97" s="32" t="s">
        <v>230</v>
      </c>
      <c r="C97" s="33" t="s">
        <v>122</v>
      </c>
    </row>
    <row r="98" spans="1:3" x14ac:dyDescent="0.25">
      <c r="A98" s="141"/>
      <c r="B98" s="32" t="s">
        <v>231</v>
      </c>
      <c r="C98" s="33" t="s">
        <v>127</v>
      </c>
    </row>
    <row r="99" spans="1:3" x14ac:dyDescent="0.25">
      <c r="A99" s="141"/>
      <c r="B99" s="32" t="s">
        <v>190</v>
      </c>
      <c r="C99" s="33" t="s">
        <v>122</v>
      </c>
    </row>
    <row r="100" spans="1:3" x14ac:dyDescent="0.25">
      <c r="A100" s="141"/>
      <c r="B100" s="32" t="s">
        <v>232</v>
      </c>
      <c r="C100" s="33" t="s">
        <v>122</v>
      </c>
    </row>
    <row r="101" spans="1:3" x14ac:dyDescent="0.25">
      <c r="A101" s="141"/>
      <c r="B101" s="32" t="s">
        <v>191</v>
      </c>
      <c r="C101" s="33" t="s">
        <v>124</v>
      </c>
    </row>
    <row r="102" spans="1:3" x14ac:dyDescent="0.25">
      <c r="A102" s="141"/>
      <c r="B102" s="32" t="s">
        <v>192</v>
      </c>
      <c r="C102" s="33" t="s">
        <v>127</v>
      </c>
    </row>
    <row r="103" spans="1:3" x14ac:dyDescent="0.25">
      <c r="A103" s="141"/>
      <c r="B103" s="32" t="s">
        <v>193</v>
      </c>
      <c r="C103" s="33" t="s">
        <v>122</v>
      </c>
    </row>
    <row r="104" spans="1:3" x14ac:dyDescent="0.25">
      <c r="A104" s="141"/>
      <c r="B104" s="32" t="s">
        <v>233</v>
      </c>
      <c r="C104" s="33" t="s">
        <v>176</v>
      </c>
    </row>
    <row r="105" spans="1:3" x14ac:dyDescent="0.25">
      <c r="A105" s="141"/>
      <c r="B105" s="32" t="s">
        <v>234</v>
      </c>
      <c r="C105" s="33" t="s">
        <v>145</v>
      </c>
    </row>
    <row r="106" spans="1:3" x14ac:dyDescent="0.25">
      <c r="A106" s="141"/>
      <c r="B106" s="32" t="s">
        <v>194</v>
      </c>
      <c r="C106" s="33" t="s">
        <v>124</v>
      </c>
    </row>
    <row r="107" spans="1:3" x14ac:dyDescent="0.25">
      <c r="A107" s="141"/>
      <c r="B107" s="32" t="s">
        <v>235</v>
      </c>
      <c r="C107" s="33" t="s">
        <v>176</v>
      </c>
    </row>
    <row r="108" spans="1:3" x14ac:dyDescent="0.25">
      <c r="A108" s="141"/>
      <c r="B108" s="30" t="s">
        <v>195</v>
      </c>
      <c r="C108" s="31" t="s">
        <v>127</v>
      </c>
    </row>
    <row r="109" spans="1:3" x14ac:dyDescent="0.25">
      <c r="A109" s="141"/>
      <c r="B109" s="32" t="s">
        <v>196</v>
      </c>
      <c r="C109" s="33" t="s">
        <v>145</v>
      </c>
    </row>
    <row r="110" spans="1:3" x14ac:dyDescent="0.25">
      <c r="A110" s="141"/>
      <c r="B110" s="32" t="s">
        <v>197</v>
      </c>
      <c r="C110" s="33" t="s">
        <v>124</v>
      </c>
    </row>
    <row r="111" spans="1:3" ht="15.75" thickBot="1" x14ac:dyDescent="0.3">
      <c r="A111" s="142"/>
      <c r="B111" s="40" t="s">
        <v>236</v>
      </c>
      <c r="C111" s="41" t="s">
        <v>140</v>
      </c>
    </row>
    <row r="112" spans="1:3" x14ac:dyDescent="0.25">
      <c r="A112" s="138" t="s">
        <v>198</v>
      </c>
      <c r="B112" s="42" t="s">
        <v>199</v>
      </c>
      <c r="C112" s="43" t="s">
        <v>124</v>
      </c>
    </row>
    <row r="113" spans="1:3" x14ac:dyDescent="0.25">
      <c r="A113" s="133"/>
      <c r="B113" s="20" t="s">
        <v>200</v>
      </c>
      <c r="C113" s="21" t="s">
        <v>124</v>
      </c>
    </row>
    <row r="114" spans="1:3" x14ac:dyDescent="0.25">
      <c r="A114" s="133"/>
      <c r="B114" s="32" t="s">
        <v>201</v>
      </c>
      <c r="C114" s="33" t="s">
        <v>145</v>
      </c>
    </row>
    <row r="115" spans="1:3" x14ac:dyDescent="0.25">
      <c r="A115" s="133"/>
      <c r="B115" s="20" t="s">
        <v>202</v>
      </c>
      <c r="C115" s="21" t="s">
        <v>176</v>
      </c>
    </row>
    <row r="116" spans="1:3" x14ac:dyDescent="0.25">
      <c r="A116" s="133"/>
      <c r="B116" s="20" t="s">
        <v>203</v>
      </c>
      <c r="C116" s="21" t="s">
        <v>145</v>
      </c>
    </row>
    <row r="117" spans="1:3" x14ac:dyDescent="0.25">
      <c r="A117" s="133"/>
      <c r="B117" s="32" t="s">
        <v>226</v>
      </c>
      <c r="C117" s="33" t="s">
        <v>145</v>
      </c>
    </row>
    <row r="118" spans="1:3" x14ac:dyDescent="0.25">
      <c r="A118" s="133"/>
      <c r="B118" s="32" t="s">
        <v>227</v>
      </c>
      <c r="C118" s="33" t="s">
        <v>145</v>
      </c>
    </row>
    <row r="119" spans="1:3" x14ac:dyDescent="0.25">
      <c r="A119" s="133"/>
      <c r="B119" s="20" t="s">
        <v>204</v>
      </c>
      <c r="C119" s="21" t="s">
        <v>176</v>
      </c>
    </row>
    <row r="120" spans="1:3" x14ac:dyDescent="0.25">
      <c r="A120" s="133"/>
      <c r="B120" s="32" t="s">
        <v>205</v>
      </c>
      <c r="C120" s="33" t="s">
        <v>169</v>
      </c>
    </row>
    <row r="121" spans="1:3" x14ac:dyDescent="0.25">
      <c r="A121" s="133"/>
      <c r="B121" s="32" t="s">
        <v>228</v>
      </c>
      <c r="C121" s="33" t="s">
        <v>169</v>
      </c>
    </row>
    <row r="122" spans="1:3" x14ac:dyDescent="0.25">
      <c r="A122" s="133"/>
      <c r="B122" s="20" t="s">
        <v>206</v>
      </c>
      <c r="C122" s="21" t="s">
        <v>122</v>
      </c>
    </row>
    <row r="123" spans="1:3" x14ac:dyDescent="0.25">
      <c r="A123" s="133"/>
      <c r="B123" s="20" t="s">
        <v>207</v>
      </c>
      <c r="C123" s="21" t="s">
        <v>124</v>
      </c>
    </row>
    <row r="124" spans="1:3" ht="15.75" thickBot="1" x14ac:dyDescent="0.3">
      <c r="A124" s="134"/>
      <c r="B124" s="22" t="s">
        <v>229</v>
      </c>
      <c r="C124" s="23" t="s">
        <v>176</v>
      </c>
    </row>
    <row r="125" spans="1:3" x14ac:dyDescent="0.25">
      <c r="A125" s="140" t="s">
        <v>208</v>
      </c>
      <c r="B125" s="38" t="s">
        <v>209</v>
      </c>
      <c r="C125" s="39" t="s">
        <v>210</v>
      </c>
    </row>
    <row r="126" spans="1:3" x14ac:dyDescent="0.25">
      <c r="A126" s="141"/>
      <c r="B126" s="32" t="s">
        <v>211</v>
      </c>
      <c r="C126" s="33"/>
    </row>
    <row r="127" spans="1:3" ht="15.75" thickBot="1" x14ac:dyDescent="0.3">
      <c r="A127" s="142"/>
      <c r="B127" s="40" t="s">
        <v>212</v>
      </c>
      <c r="C127" s="41"/>
    </row>
    <row r="128" spans="1:3" ht="15.75" thickBot="1" x14ac:dyDescent="0.3">
      <c r="A128" s="145" t="s">
        <v>237</v>
      </c>
      <c r="B128" s="146"/>
      <c r="C128" s="147"/>
    </row>
    <row r="129" spans="1:3" ht="24.75" hidden="1" thickBot="1" x14ac:dyDescent="0.3">
      <c r="A129" s="44" t="s">
        <v>3</v>
      </c>
      <c r="B129" s="45" t="s">
        <v>238</v>
      </c>
    </row>
    <row r="130" spans="1:3" ht="24.75" hidden="1" x14ac:dyDescent="0.25">
      <c r="A130" s="132" t="s">
        <v>5</v>
      </c>
      <c r="B130" s="18" t="s">
        <v>239</v>
      </c>
      <c r="C130" s="46" t="s">
        <v>286</v>
      </c>
    </row>
    <row r="131" spans="1:3" ht="24.75" hidden="1" x14ac:dyDescent="0.25">
      <c r="A131" s="133"/>
      <c r="B131" s="20" t="s">
        <v>240</v>
      </c>
      <c r="C131" s="47" t="s">
        <v>372</v>
      </c>
    </row>
    <row r="132" spans="1:3" ht="24.75" hidden="1" x14ac:dyDescent="0.25">
      <c r="A132" s="133"/>
      <c r="B132" s="20" t="s">
        <v>241</v>
      </c>
      <c r="C132" s="47" t="s">
        <v>373</v>
      </c>
    </row>
    <row r="133" spans="1:3" ht="24.75" hidden="1" x14ac:dyDescent="0.25">
      <c r="A133" s="133"/>
      <c r="B133" s="20" t="s">
        <v>242</v>
      </c>
      <c r="C133" s="47" t="s">
        <v>373</v>
      </c>
    </row>
    <row r="134" spans="1:3" ht="24.75" hidden="1" x14ac:dyDescent="0.25">
      <c r="A134" s="133"/>
      <c r="B134" s="20" t="s">
        <v>243</v>
      </c>
      <c r="C134" s="47" t="s">
        <v>374</v>
      </c>
    </row>
    <row r="135" spans="1:3" ht="24.75" hidden="1" x14ac:dyDescent="0.25">
      <c r="A135" s="133"/>
      <c r="B135" s="20" t="s">
        <v>244</v>
      </c>
      <c r="C135" s="47" t="s">
        <v>373</v>
      </c>
    </row>
    <row r="136" spans="1:3" ht="24.75" hidden="1" x14ac:dyDescent="0.25">
      <c r="A136" s="133"/>
      <c r="B136" s="20" t="s">
        <v>245</v>
      </c>
      <c r="C136" s="47" t="s">
        <v>373</v>
      </c>
    </row>
    <row r="137" spans="1:3" ht="24.75" hidden="1" x14ac:dyDescent="0.25">
      <c r="A137" s="133"/>
      <c r="B137" s="20" t="s">
        <v>246</v>
      </c>
      <c r="C137" s="47" t="s">
        <v>375</v>
      </c>
    </row>
    <row r="138" spans="1:3" ht="24.75" hidden="1" x14ac:dyDescent="0.25">
      <c r="A138" s="133"/>
      <c r="B138" s="20" t="s">
        <v>247</v>
      </c>
      <c r="C138" s="47" t="s">
        <v>372</v>
      </c>
    </row>
    <row r="139" spans="1:3" ht="24.75" hidden="1" x14ac:dyDescent="0.25">
      <c r="A139" s="133"/>
      <c r="B139" s="20" t="s">
        <v>248</v>
      </c>
      <c r="C139" s="47" t="s">
        <v>376</v>
      </c>
    </row>
    <row r="140" spans="1:3" ht="24.75" hidden="1" x14ac:dyDescent="0.25">
      <c r="A140" s="133"/>
      <c r="B140" s="20" t="s">
        <v>249</v>
      </c>
      <c r="C140" s="47" t="s">
        <v>374</v>
      </c>
    </row>
    <row r="141" spans="1:3" ht="24.75" hidden="1" x14ac:dyDescent="0.25">
      <c r="A141" s="133"/>
      <c r="B141" s="20" t="s">
        <v>250</v>
      </c>
      <c r="C141" s="47" t="s">
        <v>377</v>
      </c>
    </row>
    <row r="142" spans="1:3" ht="25.5" hidden="1" thickBot="1" x14ac:dyDescent="0.3">
      <c r="A142" s="134"/>
      <c r="B142" s="22" t="s">
        <v>251</v>
      </c>
      <c r="C142" s="48" t="s">
        <v>292</v>
      </c>
    </row>
    <row r="143" spans="1:3" hidden="1" x14ac:dyDescent="0.25">
      <c r="A143" s="148" t="s">
        <v>8</v>
      </c>
      <c r="B143" s="49" t="s">
        <v>252</v>
      </c>
    </row>
    <row r="144" spans="1:3" hidden="1" x14ac:dyDescent="0.25">
      <c r="A144" s="149"/>
      <c r="B144" s="50" t="s">
        <v>253</v>
      </c>
    </row>
    <row r="145" spans="1:3" hidden="1" x14ac:dyDescent="0.25">
      <c r="A145" s="149"/>
      <c r="B145" s="50" t="s">
        <v>254</v>
      </c>
    </row>
    <row r="146" spans="1:3" hidden="1" x14ac:dyDescent="0.25">
      <c r="A146" s="149"/>
      <c r="B146" s="50" t="s">
        <v>255</v>
      </c>
    </row>
    <row r="147" spans="1:3" hidden="1" x14ac:dyDescent="0.25">
      <c r="A147" s="149"/>
      <c r="B147" s="50" t="s">
        <v>256</v>
      </c>
    </row>
    <row r="148" spans="1:3" hidden="1" x14ac:dyDescent="0.25">
      <c r="A148" s="149"/>
      <c r="B148" s="50" t="s">
        <v>257</v>
      </c>
    </row>
    <row r="149" spans="1:3" hidden="1" x14ac:dyDescent="0.25">
      <c r="A149" s="149"/>
      <c r="B149" s="50" t="s">
        <v>258</v>
      </c>
    </row>
    <row r="150" spans="1:3" ht="15.75" hidden="1" thickBot="1" x14ac:dyDescent="0.3">
      <c r="A150" s="150"/>
      <c r="B150" s="51" t="s">
        <v>259</v>
      </c>
    </row>
    <row r="151" spans="1:3" hidden="1" x14ac:dyDescent="0.25">
      <c r="A151" s="151" t="s">
        <v>260</v>
      </c>
      <c r="B151" s="52" t="s">
        <v>261</v>
      </c>
    </row>
    <row r="152" spans="1:3" hidden="1" x14ac:dyDescent="0.25">
      <c r="A152" s="152"/>
      <c r="B152" s="53" t="s">
        <v>262</v>
      </c>
    </row>
    <row r="153" spans="1:3" hidden="1" x14ac:dyDescent="0.25">
      <c r="A153" s="152"/>
      <c r="B153" s="53" t="s">
        <v>263</v>
      </c>
    </row>
    <row r="154" spans="1:3" hidden="1" x14ac:dyDescent="0.25">
      <c r="A154" s="152"/>
      <c r="B154" s="53" t="s">
        <v>264</v>
      </c>
    </row>
    <row r="155" spans="1:3" ht="15.75" hidden="1" thickBot="1" x14ac:dyDescent="0.3">
      <c r="A155" s="153"/>
      <c r="B155" s="54" t="s">
        <v>265</v>
      </c>
    </row>
    <row r="156" spans="1:3" ht="24" x14ac:dyDescent="0.25">
      <c r="A156" s="129" t="s">
        <v>13</v>
      </c>
      <c r="B156" s="38" t="s">
        <v>269</v>
      </c>
      <c r="C156" s="39" t="s">
        <v>266</v>
      </c>
    </row>
    <row r="157" spans="1:3" ht="24" x14ac:dyDescent="0.25">
      <c r="A157" s="143"/>
      <c r="B157" s="32" t="s">
        <v>270</v>
      </c>
      <c r="C157" s="33" t="s">
        <v>267</v>
      </c>
    </row>
    <row r="158" spans="1:3" ht="24" x14ac:dyDescent="0.25">
      <c r="A158" s="143"/>
      <c r="B158" s="32" t="s">
        <v>271</v>
      </c>
      <c r="C158" s="33" t="s">
        <v>288</v>
      </c>
    </row>
    <row r="159" spans="1:3" ht="24" x14ac:dyDescent="0.25">
      <c r="A159" s="143"/>
      <c r="B159" s="32" t="s">
        <v>272</v>
      </c>
      <c r="C159" s="33" t="s">
        <v>268</v>
      </c>
    </row>
    <row r="160" spans="1:3" ht="24" x14ac:dyDescent="0.25">
      <c r="A160" s="143"/>
      <c r="B160" s="14" t="s">
        <v>273</v>
      </c>
      <c r="C160" s="33" t="s">
        <v>289</v>
      </c>
    </row>
    <row r="161" spans="1:3" ht="24" x14ac:dyDescent="0.25">
      <c r="A161" s="143"/>
      <c r="B161" s="14" t="s">
        <v>274</v>
      </c>
      <c r="C161" s="33" t="s">
        <v>285</v>
      </c>
    </row>
    <row r="162" spans="1:3" ht="24" x14ac:dyDescent="0.25">
      <c r="A162" s="143"/>
      <c r="B162" s="14" t="s">
        <v>275</v>
      </c>
      <c r="C162" s="33" t="s">
        <v>286</v>
      </c>
    </row>
    <row r="163" spans="1:3" ht="24" x14ac:dyDescent="0.25">
      <c r="A163" s="143"/>
      <c r="B163" s="14" t="s">
        <v>276</v>
      </c>
      <c r="C163" s="33" t="s">
        <v>287</v>
      </c>
    </row>
    <row r="164" spans="1:3" ht="24" x14ac:dyDescent="0.25">
      <c r="A164" s="143"/>
      <c r="B164" s="14" t="s">
        <v>277</v>
      </c>
      <c r="C164" s="33" t="s">
        <v>290</v>
      </c>
    </row>
    <row r="165" spans="1:3" ht="24" x14ac:dyDescent="0.25">
      <c r="A165" s="143"/>
      <c r="B165" s="14" t="s">
        <v>278</v>
      </c>
      <c r="C165" s="33" t="s">
        <v>291</v>
      </c>
    </row>
    <row r="166" spans="1:3" ht="24" x14ac:dyDescent="0.25">
      <c r="A166" s="143"/>
      <c r="B166" s="14" t="s">
        <v>279</v>
      </c>
      <c r="C166" s="33" t="s">
        <v>287</v>
      </c>
    </row>
    <row r="167" spans="1:3" ht="24" x14ac:dyDescent="0.25">
      <c r="A167" s="143"/>
      <c r="B167" s="14" t="s">
        <v>280</v>
      </c>
      <c r="C167" s="33" t="s">
        <v>287</v>
      </c>
    </row>
    <row r="168" spans="1:3" ht="24" x14ac:dyDescent="0.25">
      <c r="A168" s="143"/>
      <c r="B168" s="14" t="s">
        <v>281</v>
      </c>
      <c r="C168" s="33" t="s">
        <v>267</v>
      </c>
    </row>
    <row r="169" spans="1:3" ht="24" x14ac:dyDescent="0.25">
      <c r="A169" s="143"/>
      <c r="B169" s="14" t="s">
        <v>282</v>
      </c>
      <c r="C169" s="33" t="s">
        <v>292</v>
      </c>
    </row>
    <row r="170" spans="1:3" ht="24" x14ac:dyDescent="0.25">
      <c r="A170" s="143"/>
      <c r="B170" s="14" t="s">
        <v>283</v>
      </c>
      <c r="C170" s="33" t="s">
        <v>293</v>
      </c>
    </row>
    <row r="171" spans="1:3" ht="24" x14ac:dyDescent="0.25">
      <c r="A171" s="143"/>
      <c r="B171" s="14" t="s">
        <v>284</v>
      </c>
      <c r="C171" s="33" t="s">
        <v>294</v>
      </c>
    </row>
    <row r="172" spans="1:3" hidden="1" x14ac:dyDescent="0.25">
      <c r="A172" s="143"/>
      <c r="B172" s="12"/>
      <c r="C172" s="31"/>
    </row>
    <row r="173" spans="1:3" hidden="1" x14ac:dyDescent="0.25">
      <c r="A173" s="143"/>
      <c r="B173" s="12"/>
      <c r="C173" s="31"/>
    </row>
    <row r="174" spans="1:3" hidden="1" x14ac:dyDescent="0.25">
      <c r="A174" s="143"/>
      <c r="B174" s="12"/>
      <c r="C174" s="31"/>
    </row>
    <row r="175" spans="1:3" hidden="1" x14ac:dyDescent="0.25">
      <c r="A175" s="143"/>
      <c r="B175" s="12"/>
      <c r="C175" s="31"/>
    </row>
    <row r="176" spans="1:3" hidden="1" x14ac:dyDescent="0.25">
      <c r="A176" s="143"/>
      <c r="B176" s="12"/>
      <c r="C176" s="31"/>
    </row>
    <row r="177" spans="1:3" hidden="1" x14ac:dyDescent="0.25">
      <c r="A177" s="143"/>
      <c r="B177" s="12"/>
      <c r="C177" s="31"/>
    </row>
    <row r="178" spans="1:3" hidden="1" x14ac:dyDescent="0.25">
      <c r="A178" s="143"/>
      <c r="B178" s="12"/>
      <c r="C178" s="31"/>
    </row>
    <row r="179" spans="1:3" hidden="1" x14ac:dyDescent="0.25">
      <c r="A179" s="143"/>
      <c r="B179" s="12"/>
      <c r="C179" s="31"/>
    </row>
    <row r="180" spans="1:3" hidden="1" x14ac:dyDescent="0.25">
      <c r="A180" s="143"/>
      <c r="B180" s="12"/>
      <c r="C180" s="31"/>
    </row>
    <row r="181" spans="1:3" hidden="1" x14ac:dyDescent="0.25">
      <c r="A181" s="143"/>
      <c r="B181" s="12"/>
      <c r="C181" s="31"/>
    </row>
    <row r="182" spans="1:3" hidden="1" x14ac:dyDescent="0.25">
      <c r="A182" s="143"/>
      <c r="B182" s="12"/>
      <c r="C182" s="31"/>
    </row>
    <row r="183" spans="1:3" hidden="1" x14ac:dyDescent="0.25">
      <c r="A183" s="143"/>
      <c r="B183" s="12"/>
      <c r="C183" s="31"/>
    </row>
    <row r="184" spans="1:3" hidden="1" x14ac:dyDescent="0.25">
      <c r="A184" s="143"/>
      <c r="B184" s="12"/>
      <c r="C184" s="31"/>
    </row>
    <row r="185" spans="1:3" hidden="1" x14ac:dyDescent="0.25">
      <c r="A185" s="143"/>
      <c r="B185" s="12"/>
      <c r="C185" s="31"/>
    </row>
    <row r="186" spans="1:3" hidden="1" x14ac:dyDescent="0.25">
      <c r="A186" s="143"/>
      <c r="B186" s="12"/>
      <c r="C186" s="31"/>
    </row>
    <row r="187" spans="1:3" hidden="1" x14ac:dyDescent="0.25">
      <c r="A187" s="143"/>
      <c r="B187" s="12"/>
      <c r="C187" s="31"/>
    </row>
    <row r="188" spans="1:3" hidden="1" x14ac:dyDescent="0.25">
      <c r="A188" s="143"/>
      <c r="B188" s="12"/>
      <c r="C188" s="31"/>
    </row>
    <row r="189" spans="1:3" hidden="1" x14ac:dyDescent="0.25">
      <c r="A189" s="143"/>
      <c r="B189" s="12"/>
      <c r="C189" s="31"/>
    </row>
    <row r="190" spans="1:3" hidden="1" x14ac:dyDescent="0.25">
      <c r="A190" s="143"/>
      <c r="B190" s="12"/>
      <c r="C190" s="31"/>
    </row>
    <row r="191" spans="1:3" hidden="1" x14ac:dyDescent="0.25">
      <c r="A191" s="143"/>
      <c r="B191" s="12"/>
      <c r="C191" s="31"/>
    </row>
    <row r="192" spans="1:3" hidden="1" x14ac:dyDescent="0.25">
      <c r="A192" s="143"/>
      <c r="B192" s="12"/>
      <c r="C192" s="31"/>
    </row>
    <row r="193" spans="1:3" hidden="1" x14ac:dyDescent="0.25">
      <c r="A193" s="143"/>
      <c r="B193" s="12"/>
      <c r="C193" s="31"/>
    </row>
    <row r="194" spans="1:3" ht="15.75" hidden="1" thickBot="1" x14ac:dyDescent="0.3">
      <c r="A194" s="144"/>
      <c r="B194" s="55"/>
      <c r="C194" s="35"/>
    </row>
    <row r="195" spans="1:3" ht="15.75" thickBot="1" x14ac:dyDescent="0.3"/>
    <row r="196" spans="1:3" x14ac:dyDescent="0.25">
      <c r="A196" s="125" t="s">
        <v>29</v>
      </c>
      <c r="B196" s="56" t="s">
        <v>300</v>
      </c>
      <c r="C196" s="19" t="s">
        <v>99</v>
      </c>
    </row>
    <row r="197" spans="1:3" x14ac:dyDescent="0.25">
      <c r="A197" s="126"/>
      <c r="B197" s="57" t="s">
        <v>322</v>
      </c>
      <c r="C197" s="33"/>
    </row>
    <row r="198" spans="1:3" x14ac:dyDescent="0.25">
      <c r="A198" s="127"/>
      <c r="B198" s="57" t="s">
        <v>301</v>
      </c>
      <c r="C198" s="33" t="s">
        <v>99</v>
      </c>
    </row>
    <row r="199" spans="1:3" x14ac:dyDescent="0.25">
      <c r="A199" s="127"/>
      <c r="B199" s="57" t="s">
        <v>302</v>
      </c>
      <c r="C199" s="33" t="s">
        <v>101</v>
      </c>
    </row>
    <row r="200" spans="1:3" x14ac:dyDescent="0.25">
      <c r="A200" s="127"/>
      <c r="B200" s="58" t="s">
        <v>303</v>
      </c>
      <c r="C200" s="21" t="s">
        <v>99</v>
      </c>
    </row>
    <row r="201" spans="1:3" x14ac:dyDescent="0.25">
      <c r="A201" s="127"/>
      <c r="B201" s="57" t="s">
        <v>326</v>
      </c>
      <c r="C201" s="33"/>
    </row>
    <row r="202" spans="1:3" x14ac:dyDescent="0.25">
      <c r="A202" s="127"/>
      <c r="B202" s="57" t="s">
        <v>324</v>
      </c>
      <c r="C202" s="33"/>
    </row>
    <row r="203" spans="1:3" x14ac:dyDescent="0.25">
      <c r="A203" s="127"/>
      <c r="B203" s="57" t="s">
        <v>304</v>
      </c>
      <c r="C203" s="33" t="s">
        <v>153</v>
      </c>
    </row>
    <row r="204" spans="1:3" x14ac:dyDescent="0.25">
      <c r="A204" s="127"/>
      <c r="B204" s="58" t="s">
        <v>305</v>
      </c>
      <c r="C204" s="21" t="s">
        <v>101</v>
      </c>
    </row>
    <row r="205" spans="1:3" x14ac:dyDescent="0.25">
      <c r="A205" s="127"/>
      <c r="B205" s="57" t="s">
        <v>306</v>
      </c>
      <c r="C205" s="33" t="s">
        <v>117</v>
      </c>
    </row>
    <row r="206" spans="1:3" x14ac:dyDescent="0.25">
      <c r="A206" s="127"/>
      <c r="B206" s="57" t="s">
        <v>307</v>
      </c>
      <c r="C206" s="33" t="s">
        <v>117</v>
      </c>
    </row>
    <row r="207" spans="1:3" x14ac:dyDescent="0.25">
      <c r="A207" s="127"/>
      <c r="B207" s="57" t="s">
        <v>333</v>
      </c>
      <c r="C207" s="33"/>
    </row>
    <row r="208" spans="1:3" x14ac:dyDescent="0.25">
      <c r="A208" s="127"/>
      <c r="B208" s="57" t="s">
        <v>308</v>
      </c>
      <c r="C208" s="33" t="s">
        <v>99</v>
      </c>
    </row>
    <row r="209" spans="1:3" x14ac:dyDescent="0.25">
      <c r="A209" s="127"/>
      <c r="B209" s="58" t="s">
        <v>309</v>
      </c>
      <c r="C209" s="21" t="s">
        <v>99</v>
      </c>
    </row>
    <row r="210" spans="1:3" x14ac:dyDescent="0.25">
      <c r="A210" s="127"/>
      <c r="B210" s="57" t="s">
        <v>310</v>
      </c>
      <c r="C210" s="33" t="s">
        <v>99</v>
      </c>
    </row>
    <row r="211" spans="1:3" x14ac:dyDescent="0.25">
      <c r="A211" s="127"/>
      <c r="B211" s="57" t="s">
        <v>329</v>
      </c>
      <c r="C211" s="33"/>
    </row>
    <row r="212" spans="1:3" x14ac:dyDescent="0.25">
      <c r="A212" s="127"/>
      <c r="B212" s="57" t="s">
        <v>311</v>
      </c>
      <c r="C212" s="33" t="s">
        <v>99</v>
      </c>
    </row>
    <row r="213" spans="1:3" x14ac:dyDescent="0.25">
      <c r="A213" s="127"/>
      <c r="B213" s="57" t="s">
        <v>312</v>
      </c>
      <c r="C213" s="33" t="s">
        <v>99</v>
      </c>
    </row>
    <row r="214" spans="1:3" x14ac:dyDescent="0.25">
      <c r="A214" s="127"/>
      <c r="B214" s="57" t="s">
        <v>313</v>
      </c>
      <c r="C214" s="33" t="s">
        <v>99</v>
      </c>
    </row>
    <row r="215" spans="1:3" x14ac:dyDescent="0.25">
      <c r="A215" s="127"/>
      <c r="B215" s="57" t="s">
        <v>332</v>
      </c>
      <c r="C215" s="33"/>
    </row>
    <row r="216" spans="1:3" ht="24" x14ac:dyDescent="0.25">
      <c r="A216" s="127"/>
      <c r="B216" s="57" t="s">
        <v>314</v>
      </c>
      <c r="C216" s="33" t="s">
        <v>160</v>
      </c>
    </row>
    <row r="217" spans="1:3" x14ac:dyDescent="0.25">
      <c r="A217" s="127"/>
      <c r="B217" s="57" t="s">
        <v>315</v>
      </c>
      <c r="C217" s="33" t="s">
        <v>99</v>
      </c>
    </row>
    <row r="218" spans="1:3" x14ac:dyDescent="0.25">
      <c r="A218" s="127"/>
      <c r="B218" s="57" t="s">
        <v>316</v>
      </c>
      <c r="C218" s="33" t="s">
        <v>101</v>
      </c>
    </row>
    <row r="219" spans="1:3" x14ac:dyDescent="0.25">
      <c r="A219" s="127"/>
      <c r="B219" s="57" t="s">
        <v>334</v>
      </c>
      <c r="C219" s="33"/>
    </row>
    <row r="220" spans="1:3" x14ac:dyDescent="0.25">
      <c r="A220" s="127"/>
      <c r="B220" s="57" t="s">
        <v>216</v>
      </c>
      <c r="C220" s="33" t="s">
        <v>153</v>
      </c>
    </row>
    <row r="221" spans="1:3" x14ac:dyDescent="0.25">
      <c r="A221" s="127"/>
      <c r="B221" s="57" t="s">
        <v>317</v>
      </c>
      <c r="C221" s="33" t="s">
        <v>153</v>
      </c>
    </row>
    <row r="222" spans="1:3" x14ac:dyDescent="0.25">
      <c r="A222" s="127"/>
      <c r="B222" s="58" t="s">
        <v>318</v>
      </c>
      <c r="C222" s="21" t="s">
        <v>117</v>
      </c>
    </row>
    <row r="223" spans="1:3" x14ac:dyDescent="0.25">
      <c r="A223" s="127"/>
      <c r="B223" s="57" t="s">
        <v>319</v>
      </c>
      <c r="C223" s="33" t="s">
        <v>99</v>
      </c>
    </row>
    <row r="224" spans="1:3" x14ac:dyDescent="0.25">
      <c r="A224" s="127"/>
      <c r="B224" s="57" t="s">
        <v>327</v>
      </c>
      <c r="C224" s="33"/>
    </row>
    <row r="225" spans="1:3" x14ac:dyDescent="0.25">
      <c r="A225" s="127"/>
      <c r="B225" s="57" t="s">
        <v>330</v>
      </c>
      <c r="C225" s="33"/>
    </row>
    <row r="226" spans="1:3" x14ac:dyDescent="0.25">
      <c r="A226" s="127"/>
      <c r="B226" s="57" t="s">
        <v>325</v>
      </c>
      <c r="C226" s="33"/>
    </row>
    <row r="227" spans="1:3" x14ac:dyDescent="0.25">
      <c r="A227" s="127"/>
      <c r="B227" s="57" t="s">
        <v>331</v>
      </c>
      <c r="C227" s="33"/>
    </row>
    <row r="228" spans="1:3" x14ac:dyDescent="0.25">
      <c r="A228" s="127"/>
      <c r="B228" s="57" t="s">
        <v>328</v>
      </c>
      <c r="C228" s="33"/>
    </row>
    <row r="229" spans="1:3" x14ac:dyDescent="0.25">
      <c r="A229" s="127"/>
      <c r="B229" s="58" t="s">
        <v>320</v>
      </c>
      <c r="C229" s="21" t="s">
        <v>101</v>
      </c>
    </row>
    <row r="230" spans="1:3" x14ac:dyDescent="0.25">
      <c r="A230" s="127"/>
      <c r="B230" s="57" t="s">
        <v>321</v>
      </c>
      <c r="C230" s="33" t="s">
        <v>99</v>
      </c>
    </row>
    <row r="231" spans="1:3" x14ac:dyDescent="0.25">
      <c r="A231" s="127"/>
      <c r="B231" s="57" t="s">
        <v>323</v>
      </c>
      <c r="C231" s="33" t="s">
        <v>101</v>
      </c>
    </row>
    <row r="232" spans="1:3" ht="15.75" thickBot="1" x14ac:dyDescent="0.3">
      <c r="A232" s="128"/>
      <c r="B232" s="59" t="s">
        <v>236</v>
      </c>
      <c r="C232" s="41"/>
    </row>
    <row r="233" spans="1:3" x14ac:dyDescent="0.25">
      <c r="A233" s="129" t="s">
        <v>337</v>
      </c>
      <c r="B233" s="60" t="s">
        <v>341</v>
      </c>
      <c r="C233" s="61" t="s">
        <v>99</v>
      </c>
    </row>
    <row r="234" spans="1:3" x14ac:dyDescent="0.25">
      <c r="A234" s="130"/>
      <c r="B234" s="14" t="s">
        <v>338</v>
      </c>
      <c r="C234" s="15" t="s">
        <v>99</v>
      </c>
    </row>
    <row r="235" spans="1:3" x14ac:dyDescent="0.25">
      <c r="A235" s="130"/>
      <c r="B235" s="14" t="s">
        <v>348</v>
      </c>
      <c r="C235" s="15" t="s">
        <v>99</v>
      </c>
    </row>
    <row r="236" spans="1:3" ht="15.75" thickBot="1" x14ac:dyDescent="0.3">
      <c r="A236" s="131"/>
      <c r="B236" s="55" t="s">
        <v>344</v>
      </c>
      <c r="C236" s="62" t="s">
        <v>99</v>
      </c>
    </row>
    <row r="237" spans="1:3" x14ac:dyDescent="0.25">
      <c r="A237" s="132" t="s">
        <v>335</v>
      </c>
      <c r="B237" s="38" t="s">
        <v>340</v>
      </c>
      <c r="C237" s="39" t="s">
        <v>153</v>
      </c>
    </row>
    <row r="238" spans="1:3" x14ac:dyDescent="0.25">
      <c r="A238" s="133"/>
      <c r="B238" s="32" t="s">
        <v>336</v>
      </c>
      <c r="C238" s="33" t="s">
        <v>101</v>
      </c>
    </row>
    <row r="239" spans="1:3" x14ac:dyDescent="0.25">
      <c r="A239" s="133"/>
      <c r="B239" s="32" t="s">
        <v>339</v>
      </c>
      <c r="C239" s="33" t="s">
        <v>101</v>
      </c>
    </row>
    <row r="240" spans="1:3" x14ac:dyDescent="0.25">
      <c r="A240" s="133"/>
      <c r="B240" s="32" t="s">
        <v>342</v>
      </c>
      <c r="C240" s="33" t="s">
        <v>99</v>
      </c>
    </row>
    <row r="241" spans="1:3" x14ac:dyDescent="0.25">
      <c r="A241" s="133"/>
      <c r="B241" s="20" t="s">
        <v>345</v>
      </c>
      <c r="C241" s="21" t="s">
        <v>101</v>
      </c>
    </row>
    <row r="242" spans="1:3" x14ac:dyDescent="0.25">
      <c r="A242" s="133"/>
      <c r="B242" s="20" t="s">
        <v>346</v>
      </c>
      <c r="C242" s="21" t="s">
        <v>101</v>
      </c>
    </row>
    <row r="243" spans="1:3" x14ac:dyDescent="0.25">
      <c r="A243" s="133"/>
      <c r="B243" s="32" t="s">
        <v>343</v>
      </c>
      <c r="C243" s="33" t="s">
        <v>99</v>
      </c>
    </row>
    <row r="244" spans="1:3" ht="15.75" thickBot="1" x14ac:dyDescent="0.3">
      <c r="A244" s="134"/>
      <c r="B244" s="22" t="s">
        <v>347</v>
      </c>
      <c r="C244" s="23" t="s">
        <v>101</v>
      </c>
    </row>
    <row r="245" spans="1:3" x14ac:dyDescent="0.25">
      <c r="A245" s="135" t="s">
        <v>349</v>
      </c>
      <c r="B245" s="38" t="s">
        <v>371</v>
      </c>
      <c r="C245" s="39"/>
    </row>
    <row r="246" spans="1:3" x14ac:dyDescent="0.25">
      <c r="A246" s="136"/>
      <c r="B246" s="28" t="s">
        <v>370</v>
      </c>
      <c r="C246" s="29" t="s">
        <v>101</v>
      </c>
    </row>
    <row r="247" spans="1:3" x14ac:dyDescent="0.25">
      <c r="A247" s="136"/>
      <c r="B247" s="32" t="s">
        <v>350</v>
      </c>
      <c r="C247" s="33" t="s">
        <v>99</v>
      </c>
    </row>
    <row r="248" spans="1:3" x14ac:dyDescent="0.25">
      <c r="A248" s="136"/>
      <c r="B248" s="30" t="s">
        <v>351</v>
      </c>
      <c r="C248" s="31" t="s">
        <v>99</v>
      </c>
    </row>
    <row r="249" spans="1:3" x14ac:dyDescent="0.25">
      <c r="A249" s="136"/>
      <c r="B249" s="32" t="s">
        <v>352</v>
      </c>
      <c r="C249" s="33" t="s">
        <v>153</v>
      </c>
    </row>
    <row r="250" spans="1:3" x14ac:dyDescent="0.25">
      <c r="A250" s="136"/>
      <c r="B250" s="32" t="s">
        <v>353</v>
      </c>
      <c r="C250" s="33" t="s">
        <v>160</v>
      </c>
    </row>
    <row r="251" spans="1:3" x14ac:dyDescent="0.25">
      <c r="A251" s="136"/>
      <c r="B251" s="30" t="s">
        <v>354</v>
      </c>
      <c r="C251" s="31" t="s">
        <v>99</v>
      </c>
    </row>
    <row r="252" spans="1:3" x14ac:dyDescent="0.25">
      <c r="A252" s="136"/>
      <c r="B252" s="32" t="s">
        <v>355</v>
      </c>
      <c r="C252" s="33" t="s">
        <v>101</v>
      </c>
    </row>
    <row r="253" spans="1:3" x14ac:dyDescent="0.25">
      <c r="A253" s="136"/>
      <c r="B253" s="32" t="s">
        <v>369</v>
      </c>
      <c r="C253" s="33"/>
    </row>
    <row r="254" spans="1:3" x14ac:dyDescent="0.25">
      <c r="A254" s="136"/>
      <c r="B254" s="32" t="s">
        <v>356</v>
      </c>
      <c r="C254" s="33" t="s">
        <v>99</v>
      </c>
    </row>
    <row r="255" spans="1:3" x14ac:dyDescent="0.25">
      <c r="A255" s="136"/>
      <c r="B255" s="32" t="s">
        <v>357</v>
      </c>
      <c r="C255" s="33" t="s">
        <v>160</v>
      </c>
    </row>
    <row r="256" spans="1:3" x14ac:dyDescent="0.25">
      <c r="A256" s="136"/>
      <c r="B256" s="30" t="s">
        <v>358</v>
      </c>
      <c r="C256" s="31" t="s">
        <v>101</v>
      </c>
    </row>
    <row r="257" spans="1:3" x14ac:dyDescent="0.25">
      <c r="A257" s="136"/>
      <c r="B257" s="32" t="s">
        <v>359</v>
      </c>
      <c r="C257" s="33" t="s">
        <v>101</v>
      </c>
    </row>
    <row r="258" spans="1:3" x14ac:dyDescent="0.25">
      <c r="A258" s="136"/>
      <c r="B258" s="30" t="s">
        <v>360</v>
      </c>
      <c r="C258" s="31" t="s">
        <v>117</v>
      </c>
    </row>
    <row r="259" spans="1:3" x14ac:dyDescent="0.25">
      <c r="A259" s="136"/>
      <c r="B259" s="32" t="s">
        <v>361</v>
      </c>
      <c r="C259" s="33" t="s">
        <v>99</v>
      </c>
    </row>
    <row r="260" spans="1:3" x14ac:dyDescent="0.25">
      <c r="A260" s="136"/>
      <c r="B260" s="30" t="s">
        <v>362</v>
      </c>
      <c r="C260" s="31" t="s">
        <v>101</v>
      </c>
    </row>
    <row r="261" spans="1:3" x14ac:dyDescent="0.25">
      <c r="A261" s="136"/>
      <c r="B261" s="30" t="s">
        <v>363</v>
      </c>
      <c r="C261" s="31" t="s">
        <v>99</v>
      </c>
    </row>
    <row r="262" spans="1:3" x14ac:dyDescent="0.25">
      <c r="A262" s="136"/>
      <c r="B262" s="30" t="s">
        <v>364</v>
      </c>
      <c r="C262" s="31" t="s">
        <v>160</v>
      </c>
    </row>
    <row r="263" spans="1:3" x14ac:dyDescent="0.25">
      <c r="A263" s="136"/>
      <c r="B263" s="30" t="s">
        <v>365</v>
      </c>
      <c r="C263" s="31" t="s">
        <v>101</v>
      </c>
    </row>
    <row r="264" spans="1:3" x14ac:dyDescent="0.25">
      <c r="A264" s="136"/>
      <c r="B264" s="30" t="s">
        <v>366</v>
      </c>
      <c r="C264" s="31" t="s">
        <v>117</v>
      </c>
    </row>
    <row r="265" spans="1:3" x14ac:dyDescent="0.25">
      <c r="A265" s="136"/>
      <c r="B265" s="32" t="s">
        <v>367</v>
      </c>
      <c r="C265" s="33" t="s">
        <v>101</v>
      </c>
    </row>
    <row r="266" spans="1:3" ht="15.75" thickBot="1" x14ac:dyDescent="0.3">
      <c r="A266" s="137"/>
      <c r="B266" s="34" t="s">
        <v>368</v>
      </c>
      <c r="C266" s="35" t="s">
        <v>99</v>
      </c>
    </row>
    <row r="267" spans="1:3" ht="15.75" thickBot="1" x14ac:dyDescent="0.3">
      <c r="A267" s="145" t="s">
        <v>381</v>
      </c>
      <c r="B267" s="146"/>
      <c r="C267" s="147"/>
    </row>
    <row r="268" spans="1:3" ht="15.75" thickBot="1" x14ac:dyDescent="0.3">
      <c r="A268" s="63" t="s">
        <v>43</v>
      </c>
      <c r="B268" s="64" t="s">
        <v>382</v>
      </c>
    </row>
    <row r="269" spans="1:3" x14ac:dyDescent="0.25">
      <c r="A269" s="132" t="s">
        <v>44</v>
      </c>
      <c r="B269" s="18" t="s">
        <v>383</v>
      </c>
    </row>
    <row r="270" spans="1:3" x14ac:dyDescent="0.25">
      <c r="A270" s="133"/>
      <c r="B270" s="20" t="s">
        <v>384</v>
      </c>
    </row>
    <row r="271" spans="1:3" ht="15.75" thickBot="1" x14ac:dyDescent="0.3">
      <c r="A271" s="134"/>
      <c r="B271" s="22" t="s">
        <v>385</v>
      </c>
    </row>
    <row r="272" spans="1:3" ht="15.75" thickBot="1" x14ac:dyDescent="0.3">
      <c r="A272" s="63" t="s">
        <v>386</v>
      </c>
      <c r="B272" s="64" t="s">
        <v>387</v>
      </c>
    </row>
    <row r="273" spans="1:2" ht="15.75" thickBot="1" x14ac:dyDescent="0.3">
      <c r="A273" s="65" t="s">
        <v>45</v>
      </c>
      <c r="B273" s="66" t="s">
        <v>388</v>
      </c>
    </row>
    <row r="274" spans="1:2" ht="24.75" thickBot="1" x14ac:dyDescent="0.3">
      <c r="A274" s="63" t="s">
        <v>46</v>
      </c>
      <c r="B274" s="64" t="s">
        <v>389</v>
      </c>
    </row>
    <row r="275" spans="1:2" ht="24.75" thickBot="1" x14ac:dyDescent="0.3">
      <c r="A275" s="67" t="s">
        <v>48</v>
      </c>
      <c r="B275" s="68" t="s">
        <v>390</v>
      </c>
    </row>
    <row r="276" spans="1:2" ht="36.75" thickBot="1" x14ac:dyDescent="0.3">
      <c r="A276" s="63" t="s">
        <v>49</v>
      </c>
      <c r="B276" s="64" t="s">
        <v>391</v>
      </c>
    </row>
    <row r="277" spans="1:2" x14ac:dyDescent="0.25">
      <c r="A277" s="132" t="s">
        <v>392</v>
      </c>
      <c r="B277" s="18" t="s">
        <v>393</v>
      </c>
    </row>
    <row r="278" spans="1:2" ht="24" x14ac:dyDescent="0.25">
      <c r="A278" s="138"/>
      <c r="B278" s="42" t="s">
        <v>394</v>
      </c>
    </row>
    <row r="279" spans="1:2" x14ac:dyDescent="0.25">
      <c r="A279" s="133"/>
      <c r="B279" s="20" t="s">
        <v>395</v>
      </c>
    </row>
    <row r="280" spans="1:2" ht="24.75" thickBot="1" x14ac:dyDescent="0.3">
      <c r="A280" s="134"/>
      <c r="B280" s="22" t="s">
        <v>396</v>
      </c>
    </row>
    <row r="281" spans="1:2" ht="15.75" thickBot="1" x14ac:dyDescent="0.3">
      <c r="A281" s="63" t="s">
        <v>52</v>
      </c>
      <c r="B281" s="64" t="s">
        <v>397</v>
      </c>
    </row>
    <row r="282" spans="1:2" ht="15.75" thickBot="1" x14ac:dyDescent="0.3">
      <c r="A282" s="69" t="s">
        <v>24</v>
      </c>
      <c r="B282" s="66" t="s">
        <v>398</v>
      </c>
    </row>
    <row r="283" spans="1:2" ht="15.75" thickBot="1" x14ac:dyDescent="0.3">
      <c r="A283" s="63" t="s">
        <v>28</v>
      </c>
      <c r="B283" s="64" t="s">
        <v>399</v>
      </c>
    </row>
    <row r="284" spans="1:2" ht="15.75" thickBot="1" x14ac:dyDescent="0.3">
      <c r="A284" s="69" t="s">
        <v>400</v>
      </c>
      <c r="B284" s="66" t="s">
        <v>401</v>
      </c>
    </row>
    <row r="285" spans="1:2" ht="15.75" thickBot="1" x14ac:dyDescent="0.3">
      <c r="A285" s="63" t="s">
        <v>402</v>
      </c>
      <c r="B285" s="64" t="s">
        <v>403</v>
      </c>
    </row>
    <row r="286" spans="1:2" x14ac:dyDescent="0.25">
      <c r="A286" s="132" t="s">
        <v>404</v>
      </c>
      <c r="B286" s="70" t="s">
        <v>405</v>
      </c>
    </row>
    <row r="287" spans="1:2" ht="15.75" thickBot="1" x14ac:dyDescent="0.3">
      <c r="A287" s="134"/>
      <c r="B287" s="71" t="s">
        <v>406</v>
      </c>
    </row>
    <row r="288" spans="1:2" ht="15.75" thickBot="1" x14ac:dyDescent="0.3">
      <c r="A288" s="63" t="s">
        <v>61</v>
      </c>
      <c r="B288" s="64" t="s">
        <v>407</v>
      </c>
    </row>
    <row r="289" spans="1:2" ht="15.75" thickBot="1" x14ac:dyDescent="0.3">
      <c r="A289" s="69" t="s">
        <v>408</v>
      </c>
      <c r="B289" s="66" t="s">
        <v>409</v>
      </c>
    </row>
    <row r="290" spans="1:2" ht="15.75" thickBot="1" x14ac:dyDescent="0.3">
      <c r="A290" s="63" t="s">
        <v>410</v>
      </c>
      <c r="B290" s="64" t="s">
        <v>213</v>
      </c>
    </row>
    <row r="291" spans="1:2" ht="24" x14ac:dyDescent="0.25">
      <c r="A291" s="132" t="s">
        <v>411</v>
      </c>
      <c r="B291" s="18" t="s">
        <v>412</v>
      </c>
    </row>
    <row r="292" spans="1:2" x14ac:dyDescent="0.25">
      <c r="A292" s="155"/>
      <c r="B292" s="68" t="s">
        <v>413</v>
      </c>
    </row>
    <row r="293" spans="1:2" ht="15.75" thickBot="1" x14ac:dyDescent="0.3">
      <c r="A293" s="134"/>
      <c r="B293" s="22" t="s">
        <v>414</v>
      </c>
    </row>
    <row r="294" spans="1:2" x14ac:dyDescent="0.25">
      <c r="A294" s="140" t="s">
        <v>65</v>
      </c>
      <c r="B294" s="24" t="s">
        <v>415</v>
      </c>
    </row>
    <row r="295" spans="1:2" ht="15.75" thickBot="1" x14ac:dyDescent="0.3">
      <c r="A295" s="142"/>
      <c r="B295" s="34" t="s">
        <v>416</v>
      </c>
    </row>
    <row r="296" spans="1:2" ht="24.75" thickBot="1" x14ac:dyDescent="0.3">
      <c r="A296" s="69" t="s">
        <v>417</v>
      </c>
      <c r="B296" s="66" t="s">
        <v>418</v>
      </c>
    </row>
    <row r="297" spans="1:2" x14ac:dyDescent="0.25">
      <c r="A297" s="140" t="s">
        <v>66</v>
      </c>
      <c r="B297" s="24" t="s">
        <v>419</v>
      </c>
    </row>
    <row r="298" spans="1:2" x14ac:dyDescent="0.25">
      <c r="A298" s="141"/>
      <c r="B298" s="30" t="s">
        <v>420</v>
      </c>
    </row>
    <row r="299" spans="1:2" x14ac:dyDescent="0.25">
      <c r="A299" s="141"/>
      <c r="B299" s="30" t="s">
        <v>421</v>
      </c>
    </row>
    <row r="300" spans="1:2" x14ac:dyDescent="0.25">
      <c r="A300" s="141"/>
      <c r="B300" s="30" t="s">
        <v>422</v>
      </c>
    </row>
    <row r="301" spans="1:2" x14ac:dyDescent="0.25">
      <c r="A301" s="141"/>
      <c r="B301" s="30" t="s">
        <v>423</v>
      </c>
    </row>
    <row r="302" spans="1:2" x14ac:dyDescent="0.25">
      <c r="A302" s="141"/>
      <c r="B302" s="30" t="s">
        <v>424</v>
      </c>
    </row>
    <row r="303" spans="1:2" x14ac:dyDescent="0.25">
      <c r="A303" s="141"/>
      <c r="B303" s="30" t="s">
        <v>425</v>
      </c>
    </row>
    <row r="304" spans="1:2" x14ac:dyDescent="0.25">
      <c r="A304" s="141"/>
      <c r="B304" s="30" t="s">
        <v>426</v>
      </c>
    </row>
    <row r="305" spans="1:2" ht="24.75" thickBot="1" x14ac:dyDescent="0.3">
      <c r="A305" s="142"/>
      <c r="B305" s="34" t="s">
        <v>427</v>
      </c>
    </row>
    <row r="306" spans="1:2" ht="15.75" thickBot="1" x14ac:dyDescent="0.3">
      <c r="A306" s="69" t="s">
        <v>67</v>
      </c>
      <c r="B306" s="66" t="s">
        <v>428</v>
      </c>
    </row>
    <row r="307" spans="1:2" x14ac:dyDescent="0.25">
      <c r="A307" s="140" t="s">
        <v>68</v>
      </c>
      <c r="B307" s="24" t="s">
        <v>429</v>
      </c>
    </row>
    <row r="308" spans="1:2" ht="15.75" thickBot="1" x14ac:dyDescent="0.3">
      <c r="A308" s="142"/>
      <c r="B308" s="34" t="s">
        <v>430</v>
      </c>
    </row>
    <row r="309" spans="1:2" ht="15.75" thickBot="1" x14ac:dyDescent="0.3">
      <c r="A309" s="69" t="s">
        <v>431</v>
      </c>
      <c r="B309" s="66" t="s">
        <v>432</v>
      </c>
    </row>
  </sheetData>
  <mergeCells count="27">
    <mergeCell ref="A307:A308"/>
    <mergeCell ref="A267:C267"/>
    <mergeCell ref="A269:A271"/>
    <mergeCell ref="A277:A280"/>
    <mergeCell ref="A286:A287"/>
    <mergeCell ref="A291:A293"/>
    <mergeCell ref="A15:A25"/>
    <mergeCell ref="A26:A45"/>
    <mergeCell ref="A46:A57"/>
    <mergeCell ref="A294:A295"/>
    <mergeCell ref="A297:A305"/>
    <mergeCell ref="A1:C1"/>
    <mergeCell ref="A196:A232"/>
    <mergeCell ref="A233:A236"/>
    <mergeCell ref="A237:A244"/>
    <mergeCell ref="A245:A266"/>
    <mergeCell ref="A58:A68"/>
    <mergeCell ref="A125:A127"/>
    <mergeCell ref="A112:A124"/>
    <mergeCell ref="A69:A111"/>
    <mergeCell ref="A156:A194"/>
    <mergeCell ref="A128:C128"/>
    <mergeCell ref="A130:A142"/>
    <mergeCell ref="A143:A150"/>
    <mergeCell ref="A151:A155"/>
    <mergeCell ref="A2:A10"/>
    <mergeCell ref="A11:A14"/>
  </mergeCells>
  <pageMargins left="0.27559055118110237" right="0.19685039370078741" top="0.15748031496062992" bottom="0.27559055118110237" header="0.11811023622047245" footer="0.669291338582677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60"/>
  <sheetViews>
    <sheetView workbookViewId="0">
      <selection activeCell="C6" sqref="C6"/>
    </sheetView>
  </sheetViews>
  <sheetFormatPr defaultRowHeight="15" x14ac:dyDescent="0.25"/>
  <cols>
    <col min="1" max="1" width="29.5703125" customWidth="1"/>
  </cols>
  <sheetData>
    <row r="1" spans="1:2" x14ac:dyDescent="0.25">
      <c r="B1" t="s">
        <v>494</v>
      </c>
    </row>
    <row r="2" spans="1:2" x14ac:dyDescent="0.25">
      <c r="A2" s="75" t="s">
        <v>435</v>
      </c>
      <c r="B2" s="76">
        <f>880+1080</f>
        <v>1960</v>
      </c>
    </row>
    <row r="3" spans="1:2" x14ac:dyDescent="0.25">
      <c r="A3" s="74" t="s">
        <v>436</v>
      </c>
      <c r="B3" s="73"/>
    </row>
    <row r="4" spans="1:2" x14ac:dyDescent="0.25">
      <c r="A4" s="75" t="s">
        <v>437</v>
      </c>
      <c r="B4" s="76">
        <v>560</v>
      </c>
    </row>
    <row r="5" spans="1:2" ht="15" customHeight="1" x14ac:dyDescent="0.25">
      <c r="A5" s="77" t="s">
        <v>438</v>
      </c>
      <c r="B5" s="76">
        <v>696</v>
      </c>
    </row>
    <row r="6" spans="1:2" x14ac:dyDescent="0.25">
      <c r="A6" s="75" t="s">
        <v>439</v>
      </c>
      <c r="B6" s="76">
        <v>640</v>
      </c>
    </row>
    <row r="7" spans="1:2" x14ac:dyDescent="0.25">
      <c r="A7" s="74" t="s">
        <v>440</v>
      </c>
      <c r="B7" s="73"/>
    </row>
    <row r="8" spans="1:2" x14ac:dyDescent="0.25">
      <c r="A8" s="75" t="s">
        <v>441</v>
      </c>
      <c r="B8" s="76">
        <v>800</v>
      </c>
    </row>
    <row r="9" spans="1:2" ht="15" customHeight="1" x14ac:dyDescent="0.25">
      <c r="A9" s="77" t="s">
        <v>442</v>
      </c>
      <c r="B9" s="76">
        <v>450</v>
      </c>
    </row>
    <row r="10" spans="1:2" ht="15" customHeight="1" x14ac:dyDescent="0.25">
      <c r="A10" s="77" t="s">
        <v>443</v>
      </c>
      <c r="B10" s="76">
        <v>320</v>
      </c>
    </row>
    <row r="11" spans="1:2" ht="15" customHeight="1" x14ac:dyDescent="0.25">
      <c r="A11" s="74" t="s">
        <v>444</v>
      </c>
      <c r="B11" s="73"/>
    </row>
    <row r="12" spans="1:2" x14ac:dyDescent="0.25">
      <c r="A12" s="75" t="s">
        <v>445</v>
      </c>
      <c r="B12" s="76">
        <v>800</v>
      </c>
    </row>
    <row r="13" spans="1:2" x14ac:dyDescent="0.25">
      <c r="A13" s="77" t="s">
        <v>446</v>
      </c>
      <c r="B13" s="76">
        <v>75</v>
      </c>
    </row>
    <row r="14" spans="1:2" x14ac:dyDescent="0.25">
      <c r="A14" s="75" t="s">
        <v>447</v>
      </c>
      <c r="B14" s="76">
        <v>720</v>
      </c>
    </row>
    <row r="15" spans="1:2" x14ac:dyDescent="0.25">
      <c r="A15" s="74" t="s">
        <v>448</v>
      </c>
      <c r="B15" s="73"/>
    </row>
    <row r="16" spans="1:2" x14ac:dyDescent="0.25">
      <c r="A16" s="75" t="s">
        <v>449</v>
      </c>
      <c r="B16" s="76">
        <v>680</v>
      </c>
    </row>
    <row r="17" spans="1:2" x14ac:dyDescent="0.25">
      <c r="A17" s="75" t="s">
        <v>450</v>
      </c>
      <c r="B17" s="76">
        <v>640</v>
      </c>
    </row>
    <row r="18" spans="1:2" x14ac:dyDescent="0.25">
      <c r="A18" s="75" t="s">
        <v>451</v>
      </c>
      <c r="B18" s="76">
        <f>50+480</f>
        <v>530</v>
      </c>
    </row>
    <row r="19" spans="1:2" x14ac:dyDescent="0.25">
      <c r="A19" s="75" t="s">
        <v>452</v>
      </c>
      <c r="B19" s="76">
        <f>1440+880</f>
        <v>2320</v>
      </c>
    </row>
    <row r="20" spans="1:2" ht="15" customHeight="1" x14ac:dyDescent="0.25">
      <c r="A20" s="74" t="s">
        <v>453</v>
      </c>
      <c r="B20" s="73"/>
    </row>
    <row r="21" spans="1:2" ht="15" customHeight="1" x14ac:dyDescent="0.25">
      <c r="A21" s="77" t="s">
        <v>454</v>
      </c>
      <c r="B21" s="76">
        <v>680</v>
      </c>
    </row>
    <row r="22" spans="1:2" x14ac:dyDescent="0.25">
      <c r="A22" s="75" t="s">
        <v>455</v>
      </c>
      <c r="B22" s="76">
        <f>640+1040+1040</f>
        <v>2720</v>
      </c>
    </row>
    <row r="23" spans="1:2" x14ac:dyDescent="0.25">
      <c r="A23" s="74" t="s">
        <v>456</v>
      </c>
      <c r="B23" s="73"/>
    </row>
    <row r="24" spans="1:2" x14ac:dyDescent="0.25">
      <c r="A24" s="75" t="s">
        <v>457</v>
      </c>
      <c r="B24" s="76">
        <v>1800</v>
      </c>
    </row>
    <row r="25" spans="1:2" x14ac:dyDescent="0.25">
      <c r="A25" s="77" t="s">
        <v>458</v>
      </c>
      <c r="B25" s="76">
        <f>456+672</f>
        <v>1128</v>
      </c>
    </row>
    <row r="26" spans="1:2" x14ac:dyDescent="0.25">
      <c r="A26" s="75" t="s">
        <v>459</v>
      </c>
      <c r="B26" s="76">
        <f>800+920+800</f>
        <v>2520</v>
      </c>
    </row>
    <row r="27" spans="1:2" x14ac:dyDescent="0.25">
      <c r="A27" s="74" t="s">
        <v>460</v>
      </c>
      <c r="B27" s="73"/>
    </row>
    <row r="28" spans="1:2" x14ac:dyDescent="0.25">
      <c r="A28" s="77" t="s">
        <v>461</v>
      </c>
      <c r="B28" s="76">
        <f>640+640</f>
        <v>1280</v>
      </c>
    </row>
    <row r="29" spans="1:2" x14ac:dyDescent="0.25">
      <c r="A29" s="77" t="s">
        <v>462</v>
      </c>
      <c r="B29" s="76">
        <v>1356</v>
      </c>
    </row>
    <row r="30" spans="1:2" x14ac:dyDescent="0.25">
      <c r="A30" s="75" t="s">
        <v>463</v>
      </c>
      <c r="B30" s="76">
        <f>320+760</f>
        <v>1080</v>
      </c>
    </row>
    <row r="31" spans="1:2" x14ac:dyDescent="0.25">
      <c r="A31" s="77" t="s">
        <v>464</v>
      </c>
      <c r="B31" s="76">
        <v>25</v>
      </c>
    </row>
    <row r="32" spans="1:2" x14ac:dyDescent="0.25">
      <c r="A32" s="72" t="s">
        <v>465</v>
      </c>
      <c r="B32" s="73"/>
    </row>
    <row r="33" spans="1:2" x14ac:dyDescent="0.25">
      <c r="A33" s="77" t="s">
        <v>466</v>
      </c>
      <c r="B33" s="76">
        <v>504</v>
      </c>
    </row>
    <row r="34" spans="1:2" x14ac:dyDescent="0.25">
      <c r="A34" s="75" t="s">
        <v>467</v>
      </c>
      <c r="B34" s="76">
        <v>520</v>
      </c>
    </row>
    <row r="35" spans="1:2" x14ac:dyDescent="0.25">
      <c r="A35" s="77" t="s">
        <v>468</v>
      </c>
      <c r="B35" s="76">
        <f>1840+1560</f>
        <v>3400</v>
      </c>
    </row>
    <row r="36" spans="1:2" x14ac:dyDescent="0.25">
      <c r="A36" s="77" t="s">
        <v>469</v>
      </c>
      <c r="B36" s="76">
        <v>984</v>
      </c>
    </row>
    <row r="37" spans="1:2" x14ac:dyDescent="0.25">
      <c r="A37" s="75" t="s">
        <v>470</v>
      </c>
      <c r="B37" s="76">
        <f>2040+240</f>
        <v>2280</v>
      </c>
    </row>
    <row r="38" spans="1:2" ht="15" customHeight="1" x14ac:dyDescent="0.25">
      <c r="A38" s="77" t="s">
        <v>471</v>
      </c>
      <c r="B38" s="76">
        <v>400</v>
      </c>
    </row>
    <row r="39" spans="1:2" x14ac:dyDescent="0.25">
      <c r="A39" s="75" t="s">
        <v>472</v>
      </c>
      <c r="B39" s="76">
        <v>680</v>
      </c>
    </row>
    <row r="40" spans="1:2" x14ac:dyDescent="0.25">
      <c r="A40" s="74" t="s">
        <v>473</v>
      </c>
      <c r="B40" s="73"/>
    </row>
    <row r="41" spans="1:2" x14ac:dyDescent="0.25">
      <c r="A41" s="74" t="s">
        <v>474</v>
      </c>
      <c r="B41" s="73"/>
    </row>
    <row r="42" spans="1:2" x14ac:dyDescent="0.25">
      <c r="A42" s="75" t="s">
        <v>475</v>
      </c>
      <c r="B42" s="76">
        <v>720</v>
      </c>
    </row>
    <row r="43" spans="1:2" x14ac:dyDescent="0.25">
      <c r="A43" s="74" t="s">
        <v>476</v>
      </c>
      <c r="B43" s="73"/>
    </row>
    <row r="44" spans="1:2" x14ac:dyDescent="0.25">
      <c r="A44" s="75" t="s">
        <v>477</v>
      </c>
      <c r="B44" s="76">
        <f>600+200+680+360</f>
        <v>1840</v>
      </c>
    </row>
    <row r="45" spans="1:2" ht="15" customHeight="1" x14ac:dyDescent="0.25">
      <c r="A45" s="77" t="s">
        <v>478</v>
      </c>
      <c r="B45" s="76">
        <v>375</v>
      </c>
    </row>
    <row r="46" spans="1:2" x14ac:dyDescent="0.25">
      <c r="A46" s="75" t="s">
        <v>479</v>
      </c>
      <c r="B46" s="76">
        <v>720</v>
      </c>
    </row>
    <row r="47" spans="1:2" x14ac:dyDescent="0.25">
      <c r="A47" s="74" t="s">
        <v>480</v>
      </c>
      <c r="B47" s="73"/>
    </row>
    <row r="48" spans="1:2" x14ac:dyDescent="0.25">
      <c r="A48" s="77" t="s">
        <v>481</v>
      </c>
      <c r="B48" s="76">
        <v>680</v>
      </c>
    </row>
    <row r="49" spans="1:2" x14ac:dyDescent="0.25">
      <c r="A49" s="74" t="s">
        <v>482</v>
      </c>
      <c r="B49" s="73"/>
    </row>
    <row r="50" spans="1:2" x14ac:dyDescent="0.25">
      <c r="A50" s="75" t="s">
        <v>483</v>
      </c>
      <c r="B50" s="76">
        <v>560</v>
      </c>
    </row>
    <row r="51" spans="1:2" ht="15" customHeight="1" x14ac:dyDescent="0.25">
      <c r="A51" s="77" t="s">
        <v>484</v>
      </c>
      <c r="B51" s="76">
        <v>960</v>
      </c>
    </row>
    <row r="52" spans="1:2" x14ac:dyDescent="0.25">
      <c r="A52" s="75" t="s">
        <v>485</v>
      </c>
      <c r="B52" s="76">
        <v>760</v>
      </c>
    </row>
    <row r="53" spans="1:2" x14ac:dyDescent="0.25">
      <c r="A53" s="74" t="s">
        <v>486</v>
      </c>
      <c r="B53" s="73"/>
    </row>
    <row r="54" spans="1:2" x14ac:dyDescent="0.25">
      <c r="A54" s="75" t="s">
        <v>487</v>
      </c>
      <c r="B54" s="76">
        <v>1200</v>
      </c>
    </row>
    <row r="55" spans="1:2" x14ac:dyDescent="0.25">
      <c r="A55" s="75" t="s">
        <v>488</v>
      </c>
      <c r="B55" s="76">
        <f>800+640</f>
        <v>1440</v>
      </c>
    </row>
    <row r="56" spans="1:2" ht="15" customHeight="1" x14ac:dyDescent="0.25">
      <c r="A56" s="74" t="s">
        <v>489</v>
      </c>
      <c r="B56" s="73"/>
    </row>
    <row r="57" spans="1:2" x14ac:dyDescent="0.25">
      <c r="A57" s="75" t="s">
        <v>490</v>
      </c>
      <c r="B57" s="76">
        <v>120</v>
      </c>
    </row>
    <row r="58" spans="1:2" x14ac:dyDescent="0.25">
      <c r="A58" s="75" t="s">
        <v>491</v>
      </c>
      <c r="B58" s="76">
        <v>1075</v>
      </c>
    </row>
    <row r="59" spans="1:2" x14ac:dyDescent="0.25">
      <c r="A59" s="75" t="s">
        <v>492</v>
      </c>
      <c r="B59" s="76">
        <f>920+880</f>
        <v>1800</v>
      </c>
    </row>
    <row r="60" spans="1:2" x14ac:dyDescent="0.25">
      <c r="A60" s="74" t="s">
        <v>493</v>
      </c>
      <c r="B60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Прайс-лист</vt:lpstr>
      <vt:lpstr>Ассортимент ОКС</vt:lpstr>
      <vt:lpstr>Земляника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Travnik</dc:creator>
  <cp:lastModifiedBy>Travnik</cp:lastModifiedBy>
  <cp:lastPrinted>2021-08-25T12:37:48Z</cp:lastPrinted>
  <dcterms:created xsi:type="dcterms:W3CDTF">2021-08-13T06:43:00Z</dcterms:created>
  <dcterms:modified xsi:type="dcterms:W3CDTF">2021-08-30T10:56:00Z</dcterms:modified>
</cp:coreProperties>
</file>